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://pcm/procurement/EMSANEG82022/ProcedureLibrary/Post 'Preparation and launching'/"/>
    </mc:Choice>
  </mc:AlternateContent>
  <xr:revisionPtr revIDLastSave="0" documentId="13_ncr:1_{8B8D617E-C027-499E-8607-4129D3135E24}" xr6:coauthVersionLast="47" xr6:coauthVersionMax="47" xr10:uidLastSave="{00000000-0000-0000-0000-000000000000}"/>
  <bookViews>
    <workbookView xWindow="-57720" yWindow="-15" windowWidth="29040" windowHeight="15840" activeTab="1" xr2:uid="{6227BD4B-7153-4EE3-AAE8-21D017B98DCB}"/>
  </bookViews>
  <sheets>
    <sheet name="Profile costs" sheetId="2" r:id="rId1"/>
    <sheet name="Scenarios for Evaluation" sheetId="1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1" l="1"/>
  <c r="C14" i="1"/>
  <c r="C13" i="1"/>
  <c r="C7" i="1"/>
  <c r="C6" i="1"/>
  <c r="C5" i="1"/>
  <c r="C16" i="1" l="1"/>
  <c r="C8" i="1"/>
  <c r="C18" i="1" l="1"/>
</calcChain>
</file>

<file path=xl/sharedStrings.xml><?xml version="1.0" encoding="utf-8"?>
<sst xmlns="http://schemas.openxmlformats.org/spreadsheetml/2006/main" count="22" uniqueCount="12">
  <si>
    <t>Appendix 2 Scenarios for Evaluation</t>
  </si>
  <si>
    <t>Profile</t>
  </si>
  <si>
    <t>Number person/day</t>
  </si>
  <si>
    <t>Total cost person/day</t>
  </si>
  <si>
    <t>Project Manager</t>
  </si>
  <si>
    <t>Web Developer</t>
  </si>
  <si>
    <t>Web Designer</t>
  </si>
  <si>
    <t>TOTAL COST SCENARIO</t>
  </si>
  <si>
    <t>Price for 4 years (80h/year x 4 years= 320h)</t>
  </si>
  <si>
    <t>Price of the bid</t>
  </si>
  <si>
    <t>Appendix 1 - Profile costs for implementation of contract</t>
  </si>
  <si>
    <t>Cost person/day in 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</si>
</sst>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&quot;Scenario 1: Mini-site cost (60% of total price)&quot;"/>
    <numFmt numFmtId="165" formatCode="&quot;Scenario 2: Maintenance costs over 4 years (40% of total price)&quot;"/>
    <numFmt numFmtId="166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9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/>
      <right style="thin">
        <color theme="4"/>
      </right>
      <top/>
      <bottom style="thin">
        <color theme="4"/>
      </bottom>
      <diagonal/>
    </border>
    <border>
      <left style="thin">
        <color theme="4"/>
      </left>
      <right style="thin">
        <color theme="4"/>
      </right>
      <top/>
      <bottom style="thin">
        <color theme="4"/>
      </bottom>
      <diagonal/>
    </border>
    <border>
      <left style="thin">
        <color theme="4"/>
      </left>
      <right/>
      <top/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4" fillId="2" borderId="0" applyNumberFormat="0" applyBorder="0" applyAlignment="0" applyProtection="0"/>
    <xf numFmtId="0" fontId="1" fillId="3" borderId="0" applyNumberFormat="0" applyBorder="0" applyAlignment="0" applyProtection="0"/>
    <xf numFmtId="0" fontId="4" fillId="4" borderId="0" applyNumberFormat="0" applyBorder="0" applyAlignment="0" applyProtection="0"/>
  </cellStyleXfs>
  <cellXfs count="28">
    <xf numFmtId="0" fontId="0" fillId="0" borderId="0" xfId="0"/>
    <xf numFmtId="0" fontId="3" fillId="3" borderId="0" xfId="3" applyFont="1" applyAlignment="1">
      <alignment horizontal="center" wrapText="1"/>
    </xf>
    <xf numFmtId="164" fontId="3" fillId="3" borderId="0" xfId="3" applyNumberFormat="1" applyFont="1" applyAlignment="1" applyProtection="1">
      <alignment horizontal="center"/>
      <protection hidden="1"/>
    </xf>
    <xf numFmtId="0" fontId="5" fillId="0" borderId="0" xfId="0" applyFont="1"/>
    <xf numFmtId="0" fontId="6" fillId="0" borderId="0" xfId="0" applyFont="1"/>
    <xf numFmtId="0" fontId="7" fillId="0" borderId="0" xfId="0" applyFont="1"/>
    <xf numFmtId="1" fontId="7" fillId="0" borderId="0" xfId="0" applyNumberFormat="1" applyFont="1"/>
    <xf numFmtId="0" fontId="2" fillId="2" borderId="0" xfId="2" applyFont="1"/>
    <xf numFmtId="0" fontId="4" fillId="2" borderId="0" xfId="2"/>
    <xf numFmtId="9" fontId="6" fillId="0" borderId="0" xfId="0" applyNumberFormat="1" applyFont="1"/>
    <xf numFmtId="0" fontId="8" fillId="5" borderId="0" xfId="0" applyFont="1" applyFill="1"/>
    <xf numFmtId="0" fontId="6" fillId="0" borderId="1" xfId="0" applyFont="1" applyBorder="1"/>
    <xf numFmtId="1" fontId="6" fillId="0" borderId="2" xfId="0" applyNumberFormat="1" applyFont="1" applyBorder="1"/>
    <xf numFmtId="0" fontId="6" fillId="0" borderId="4" xfId="0" applyFont="1" applyBorder="1"/>
    <xf numFmtId="0" fontId="6" fillId="0" borderId="5" xfId="0" applyFont="1" applyBorder="1"/>
    <xf numFmtId="0" fontId="6" fillId="0" borderId="7" xfId="0" applyFont="1" applyBorder="1"/>
    <xf numFmtId="0" fontId="6" fillId="0" borderId="8" xfId="0" applyFont="1" applyBorder="1"/>
    <xf numFmtId="165" fontId="3" fillId="3" borderId="0" xfId="3" applyNumberFormat="1" applyFont="1" applyAlignment="1">
      <alignment horizontal="center"/>
    </xf>
    <xf numFmtId="43" fontId="6" fillId="0" borderId="0" xfId="1" applyFont="1"/>
    <xf numFmtId="166" fontId="0" fillId="0" borderId="0" xfId="0" applyNumberFormat="1"/>
    <xf numFmtId="43" fontId="2" fillId="2" borderId="0" xfId="1" applyFont="1" applyFill="1"/>
    <xf numFmtId="0" fontId="2" fillId="4" borderId="0" xfId="4" applyFont="1"/>
    <xf numFmtId="1" fontId="6" fillId="0" borderId="0" xfId="0" applyNumberFormat="1" applyFont="1"/>
    <xf numFmtId="43" fontId="2" fillId="4" borderId="0" xfId="1" applyFont="1" applyFill="1"/>
    <xf numFmtId="43" fontId="6" fillId="0" borderId="3" xfId="1" applyFont="1" applyBorder="1"/>
    <xf numFmtId="43" fontId="6" fillId="0" borderId="6" xfId="1" applyFont="1" applyBorder="1"/>
    <xf numFmtId="43" fontId="6" fillId="0" borderId="9" xfId="1" applyFont="1" applyBorder="1"/>
    <xf numFmtId="43" fontId="8" fillId="5" borderId="0" xfId="1" applyFont="1" applyFill="1"/>
  </cellXfs>
  <cellStyles count="5">
    <cellStyle name="20% - Accent1" xfId="3" builtinId="30"/>
    <cellStyle name="Accent1" xfId="2" builtinId="29"/>
    <cellStyle name="Accent6" xfId="4" builtinId="49"/>
    <cellStyle name="Comma" xfId="1" builtinId="3"/>
    <cellStyle name="Normal" xfId="0" builtinId="0"/>
  </cellStyles>
  <dxfs count="9">
    <dxf>
      <font>
        <strike val="0"/>
        <outline val="0"/>
        <shadow val="0"/>
        <u val="none"/>
        <vertAlign val="baseline"/>
        <sz val="12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b/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b/>
        <strike val="0"/>
        <outline val="0"/>
        <shadow val="0"/>
        <u val="none"/>
        <vertAlign val="baseline"/>
        <sz val="12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2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2"/>
        <name val="Calibri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curement/EMSANEG82022/ProcedureLibrary/Preparation%20and%20launching/EMSA_NEG_8_2022_Appendix_1%20and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file costs"/>
      <sheetName val="Scenarios for Evaluation"/>
    </sheetNames>
    <sheetDataSet>
      <sheetData sheetId="0"/>
      <sheetData sheetId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A105AF4-483F-4F5C-9E66-76C27302461A}" name="Table2" displayName="Table2" ref="A2:B5" totalsRowShown="0" headerRowDxfId="5" dataDxfId="4">
  <autoFilter ref="A2:B5" xr:uid="{79D47040-1E72-404D-9734-1D72D979B494}"/>
  <tableColumns count="2">
    <tableColumn id="1" xr3:uid="{34C55CF7-1E50-4F98-BD49-F7EF732147B9}" name="Profile" dataDxfId="3"/>
    <tableColumn id="2" xr3:uid="{A65EE633-1435-472B-B944-8E2534650419}" name="Cost person/day in €" dataDxfId="2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A790939-E042-46AE-85F2-0809A75C1632}" name="Table242" displayName="Table242" ref="A12:C16" totalsRowShown="0" headerRowDxfId="8" dataDxfId="7">
  <autoFilter ref="A12:C16" xr:uid="{E8601AB0-B7AB-49E2-98BD-C687A9910C0E}"/>
  <tableColumns count="3">
    <tableColumn id="1" xr3:uid="{03053663-550F-4CEB-8165-A1E8C7448266}" name="Profile" dataDxfId="6"/>
    <tableColumn id="3" xr3:uid="{2D714E9C-676C-441F-A825-FF76889EBEFD}" name="Number person/day" dataDxfId="1"/>
    <tableColumn id="2" xr3:uid="{AB2334C1-8868-4417-B6ED-EE0E97C98145}" name="Price for 4 years (80h/year x 4 years= 320h)" dataDxfId="0" dataCellStyle="Comma">
      <calculatedColumnFormula>'[1]Profile costs'!B11*Table242[[#This Row],[Number person/day]]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8BDB66-2C19-481A-8CE7-68B809A82FB4}">
  <dimension ref="A1:B6"/>
  <sheetViews>
    <sheetView zoomScale="175" zoomScaleNormal="175" workbookViewId="0">
      <selection activeCell="B7" sqref="B7"/>
    </sheetView>
  </sheetViews>
  <sheetFormatPr defaultRowHeight="14.5" x14ac:dyDescent="0.35"/>
  <cols>
    <col min="1" max="1" width="24.36328125" customWidth="1"/>
    <col min="2" max="2" width="26.90625" customWidth="1"/>
  </cols>
  <sheetData>
    <row r="1" spans="1:2" s="3" customFormat="1" ht="21" x14ac:dyDescent="0.5">
      <c r="A1" s="1" t="s">
        <v>10</v>
      </c>
      <c r="B1" s="1"/>
    </row>
    <row r="2" spans="1:2" s="4" customFormat="1" ht="15.5" x14ac:dyDescent="0.35">
      <c r="A2" s="4" t="s">
        <v>1</v>
      </c>
      <c r="B2" s="4" t="s">
        <v>11</v>
      </c>
    </row>
    <row r="3" spans="1:2" s="4" customFormat="1" ht="15.5" x14ac:dyDescent="0.35">
      <c r="A3" s="5" t="s">
        <v>4</v>
      </c>
      <c r="B3" s="22"/>
    </row>
    <row r="4" spans="1:2" s="4" customFormat="1" ht="15.5" x14ac:dyDescent="0.35">
      <c r="A4" s="5" t="s">
        <v>5</v>
      </c>
      <c r="B4" s="22"/>
    </row>
    <row r="5" spans="1:2" s="4" customFormat="1" ht="15.5" x14ac:dyDescent="0.35">
      <c r="A5" s="5" t="s">
        <v>6</v>
      </c>
      <c r="B5" s="22"/>
    </row>
    <row r="6" spans="1:2" s="4" customFormat="1" ht="15.5" x14ac:dyDescent="0.35"/>
  </sheetData>
  <mergeCells count="1">
    <mergeCell ref="A1:B1"/>
  </mergeCells>
  <pageMargins left="0.7" right="0.7" top="0.75" bottom="0.75" header="0.3" footer="0.3"/>
  <pageSetup paperSize="9" orientation="portrait" horizontalDpi="1200" verticalDpi="12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CF08B0-D75D-4DBF-85DA-0E838E6CF17A}">
  <dimension ref="A1:F18"/>
  <sheetViews>
    <sheetView tabSelected="1" zoomScale="145" zoomScaleNormal="145" workbookViewId="0">
      <selection activeCell="B16" sqref="B16"/>
    </sheetView>
  </sheetViews>
  <sheetFormatPr defaultRowHeight="14.5" x14ac:dyDescent="0.35"/>
  <cols>
    <col min="1" max="1" width="22.6328125" customWidth="1"/>
    <col min="2" max="2" width="21.81640625" bestFit="1" customWidth="1"/>
    <col min="3" max="3" width="42.453125" customWidth="1"/>
    <col min="7" max="7" width="10.1796875" bestFit="1" customWidth="1"/>
  </cols>
  <sheetData>
    <row r="1" spans="1:6" ht="14.5" customHeight="1" x14ac:dyDescent="0.35">
      <c r="A1" s="1" t="s">
        <v>0</v>
      </c>
      <c r="B1" s="1"/>
      <c r="C1" s="1"/>
    </row>
    <row r="3" spans="1:6" s="3" customFormat="1" ht="16.5" customHeight="1" x14ac:dyDescent="0.5">
      <c r="A3" s="2">
        <v>0.6</v>
      </c>
      <c r="B3" s="2"/>
      <c r="C3" s="2"/>
    </row>
    <row r="4" spans="1:6" ht="15.5" x14ac:dyDescent="0.35">
      <c r="A4" s="10" t="s">
        <v>1</v>
      </c>
      <c r="B4" s="10" t="s">
        <v>2</v>
      </c>
      <c r="C4" s="10" t="s">
        <v>3</v>
      </c>
    </row>
    <row r="5" spans="1:6" ht="15.5" x14ac:dyDescent="0.35">
      <c r="A5" s="11" t="s">
        <v>4</v>
      </c>
      <c r="B5" s="12"/>
      <c r="C5" s="24">
        <f>B5*'Profile costs'!B3</f>
        <v>0</v>
      </c>
    </row>
    <row r="6" spans="1:6" ht="15.5" x14ac:dyDescent="0.35">
      <c r="A6" s="13" t="s">
        <v>5</v>
      </c>
      <c r="B6" s="14"/>
      <c r="C6" s="25">
        <f>B6*'Profile costs'!B4</f>
        <v>0</v>
      </c>
    </row>
    <row r="7" spans="1:6" ht="15.5" x14ac:dyDescent="0.35">
      <c r="A7" s="15" t="s">
        <v>6</v>
      </c>
      <c r="B7" s="16"/>
      <c r="C7" s="26">
        <f>B7*'Profile costs'!B5</f>
        <v>0</v>
      </c>
    </row>
    <row r="8" spans="1:6" ht="15.5" x14ac:dyDescent="0.35">
      <c r="A8" s="10" t="s">
        <v>7</v>
      </c>
      <c r="B8" s="10"/>
      <c r="C8" s="27">
        <f>SUM(C5:C7)</f>
        <v>0</v>
      </c>
    </row>
    <row r="11" spans="1:6" x14ac:dyDescent="0.35">
      <c r="A11" s="17">
        <v>0.4</v>
      </c>
      <c r="B11" s="17"/>
      <c r="C11" s="17"/>
    </row>
    <row r="12" spans="1:6" ht="15.5" x14ac:dyDescent="0.35">
      <c r="A12" s="4" t="s">
        <v>1</v>
      </c>
      <c r="B12" s="4" t="s">
        <v>2</v>
      </c>
      <c r="C12" s="4" t="s">
        <v>8</v>
      </c>
      <c r="D12" s="4"/>
    </row>
    <row r="13" spans="1:6" ht="15.5" x14ac:dyDescent="0.35">
      <c r="A13" s="5" t="s">
        <v>4</v>
      </c>
      <c r="B13" s="6"/>
      <c r="C13" s="18">
        <f>Table242[[#This Row],[Number person/day]]*320*'Profile costs'!B3</f>
        <v>0</v>
      </c>
      <c r="D13" s="4"/>
      <c r="F13" s="19"/>
    </row>
    <row r="14" spans="1:6" ht="15.5" x14ac:dyDescent="0.35">
      <c r="A14" s="5" t="s">
        <v>5</v>
      </c>
      <c r="B14" s="6"/>
      <c r="C14" s="18">
        <f>Table242[[#This Row],[Number person/day]]*320*'Profile costs'!B4</f>
        <v>0</v>
      </c>
      <c r="D14" s="4"/>
    </row>
    <row r="15" spans="1:6" ht="15.5" x14ac:dyDescent="0.35">
      <c r="A15" s="5" t="s">
        <v>6</v>
      </c>
      <c r="B15" s="6"/>
      <c r="C15" s="18">
        <f>Table242[[#This Row],[Number person/day]]*320*'Profile costs'!B5</f>
        <v>0</v>
      </c>
      <c r="D15" s="4"/>
    </row>
    <row r="16" spans="1:6" ht="15.5" x14ac:dyDescent="0.35">
      <c r="A16" s="7" t="s">
        <v>7</v>
      </c>
      <c r="B16" s="8"/>
      <c r="C16" s="20">
        <f>SUBTOTAL(109,C13:C15)</f>
        <v>0</v>
      </c>
      <c r="D16" s="9"/>
    </row>
    <row r="18" spans="1:3" x14ac:dyDescent="0.35">
      <c r="A18" s="21" t="s">
        <v>9</v>
      </c>
      <c r="B18" s="21"/>
      <c r="C18" s="23">
        <f>(C8*A3)+(C16*A11)</f>
        <v>0</v>
      </c>
    </row>
  </sheetData>
  <sheetProtection formatColumns="0" formatRows="0"/>
  <mergeCells count="3">
    <mergeCell ref="A1:C1"/>
    <mergeCell ref="A3:C3"/>
    <mergeCell ref="A11:C11"/>
  </mergeCells>
  <pageMargins left="0.7" right="0.7" top="0.75" bottom="0.75" header="0.3" footer="0.3"/>
  <pageSetup paperSize="9" orientation="portrait" horizontalDpi="300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B6D41318317F640B6295502893FA414" ma:contentTypeVersion="8" ma:contentTypeDescription="Create a new document." ma:contentTypeScope="" ma:versionID="e60a334aff6b1798f1f8df28a8c7ff0c">
  <xsd:schema xmlns:xsd="http://www.w3.org/2001/XMLSchema" xmlns:xs="http://www.w3.org/2001/XMLSchema" xmlns:p="http://schemas.microsoft.com/office/2006/metadata/properties" xmlns:ns2="118c9a18-80f4-4e5c-9b32-eec0fd092ad5" targetNamespace="http://schemas.microsoft.com/office/2006/metadata/properties" ma:root="true" ma:fieldsID="1c9059091f693d8bbb6889f2e2df9397" ns2:_="">
    <xsd:import namespace="118c9a18-80f4-4e5c-9b32-eec0fd092ad5"/>
    <xsd:element name="properties">
      <xsd:complexType>
        <xsd:sequence>
          <xsd:element name="documentManagement">
            <xsd:complexType>
              <xsd:all>
                <xsd:element ref="ns2:Document_x0020_Type"/>
                <xsd:element ref="ns2:Sector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8c9a18-80f4-4e5c-9b32-eec0fd092ad5" elementFormDefault="qualified">
    <xsd:import namespace="http://schemas.microsoft.com/office/2006/documentManagement/types"/>
    <xsd:import namespace="http://schemas.microsoft.com/office/infopath/2007/PartnerControls"/>
    <xsd:element name="Document_x0020_Type" ma:index="8" ma:displayName="Document Type" ma:format="Dropdown" ma:internalName="Document_x0020_Type">
      <xsd:simpleType>
        <xsd:restriction base="dms:Choice">
          <xsd:enumeration value="Guidelines"/>
          <xsd:enumeration value="Rules"/>
          <xsd:enumeration value="Internal Procedures"/>
        </xsd:restriction>
      </xsd:simpleType>
    </xsd:element>
    <xsd:element name="Sector" ma:index="9" ma:displayName="Sector" ma:format="Dropdown" ma:internalName="Sector">
      <xsd:simpleType>
        <xsd:restriction base="dms:Choice">
          <xsd:enumeration value="Events"/>
          <xsd:enumeration value="Facilities and Logistics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ector xmlns="118c9a18-80f4-4e5c-9b32-eec0fd092ad5"/>
    <Document_x0020_Type xmlns="118c9a18-80f4-4e5c-9b32-eec0fd092ad5"/>
  </documentManagement>
</p:properties>
</file>

<file path=customXml/item4.xml><?xml version="1.0" encoding="utf-8"?>
<?mso-contentType ?>
<customXsn xmlns="http://schemas.microsoft.com/office/2006/metadata/customXsn">
  <xsnLocation/>
  <cached>True</cached>
  <openByDefault>False</openByDefault>
  <xsnScope/>
</customXsn>
</file>

<file path=customXml/itemProps1.xml><?xml version="1.0" encoding="utf-8"?>
<ds:datastoreItem xmlns:ds="http://schemas.openxmlformats.org/officeDocument/2006/customXml" ds:itemID="{9683D7A3-3355-49E3-84B1-4E9570D5C1BF}"/>
</file>

<file path=customXml/itemProps2.xml><?xml version="1.0" encoding="utf-8"?>
<ds:datastoreItem xmlns:ds="http://schemas.openxmlformats.org/officeDocument/2006/customXml" ds:itemID="{8024E364-4CF4-49E5-A95E-C323C673D0E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11F9035-9692-4FE2-AACD-6D20EA0A43CF}">
  <ds:schemaRefs>
    <ds:schemaRef ds:uri="http://schemas.openxmlformats.org/package/2006/metadata/core-properties"/>
    <ds:schemaRef ds:uri="http://schemas.microsoft.com/office/2006/metadata/properties"/>
    <ds:schemaRef ds:uri="http://schemas.microsoft.com/office/2006/documentManagement/types"/>
    <ds:schemaRef ds:uri="http://purl.org/dc/terms/"/>
    <ds:schemaRef ds:uri="488de78e-08bf-4a6a-94ee-645c1ed3e8a5"/>
    <ds:schemaRef ds:uri="http://schemas.microsoft.com/office/infopath/2007/PartnerControls"/>
    <ds:schemaRef ds:uri="http://purl.org/dc/elements/1.1/"/>
    <ds:schemaRef ds:uri="http://purl.org/dc/dcmitype/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455249E5-F66B-41F4-94F9-536676DC4D2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Profile costs</vt:lpstr>
      <vt:lpstr>Scenarios for Evaluation</vt:lpstr>
    </vt:vector>
  </TitlesOfParts>
  <Company>EMSA European Maritime Safety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MARTINS Marta (EMSA)</dc:creator>
  <cp:lastModifiedBy>MARTINS Marta (EMSA)</cp:lastModifiedBy>
  <dcterms:created xsi:type="dcterms:W3CDTF">2022-12-01T13:10:44Z</dcterms:created>
  <dcterms:modified xsi:type="dcterms:W3CDTF">2022-12-01T15:17:48Z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0x010100CB6D41318317F640B6295502893FA414</vt:lpwstr>
  </property>
</Properties>
</file>