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pandoga\Desktop\"/>
    </mc:Choice>
  </mc:AlternateContent>
  <xr:revisionPtr revIDLastSave="0" documentId="8_{C7138F50-CF64-4157-BB17-7C5E21319155}" xr6:coauthVersionLast="47" xr6:coauthVersionMax="47" xr10:uidLastSave="{00000000-0000-0000-0000-000000000000}"/>
  <bookViews>
    <workbookView xWindow="-120" yWindow="-120" windowWidth="29040" windowHeight="15720" tabRatio="910" xr2:uid="{B824D0E4-E1F0-4C5A-B0DC-5547A1CC7687}"/>
  </bookViews>
  <sheets>
    <sheet name="Profit Organizations" sheetId="9" r:id="rId1"/>
    <sheet name="Points" sheetId="4" r:id="rId2"/>
    <sheet name="Definitions" sheetId="2" r:id="rId3"/>
    <sheet name="Non-Profit Organizations" sheetId="3" r:id="rId4"/>
  </sheets>
  <definedNames>
    <definedName name="_xlnm.Print_Area" localSheetId="3">'Non-Profit Organizations'!$A$2:$E$43</definedName>
    <definedName name="_xlnm.Print_Area" localSheetId="1">Points!$A$1:$G$17</definedName>
    <definedName name="_xlnm.Print_Area" localSheetId="0">'Profit Organizations'!$A$2:$E$53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3" i="9" l="1"/>
  <c r="C27" i="9"/>
  <c r="B28" i="9"/>
  <c r="C39" i="9"/>
  <c r="D39" i="9"/>
  <c r="B26" i="9"/>
  <c r="B27" i="9"/>
  <c r="B29" i="9"/>
  <c r="C38" i="9"/>
  <c r="D38" i="9"/>
  <c r="B38" i="9"/>
  <c r="C37" i="9"/>
  <c r="D37" i="9"/>
  <c r="B37" i="9"/>
  <c r="C36" i="9"/>
  <c r="D36" i="9"/>
  <c r="B36" i="9"/>
  <c r="C28" i="9" l="1"/>
  <c r="D28" i="9"/>
  <c r="D27" i="9"/>
  <c r="C26" i="9"/>
  <c r="D26" i="9"/>
  <c r="C33" i="9"/>
  <c r="D33" i="9"/>
  <c r="C32" i="9"/>
  <c r="D32" i="9"/>
  <c r="B32" i="9"/>
  <c r="B39" i="9"/>
  <c r="B40" i="9" s="1"/>
  <c r="D40" i="9" l="1"/>
  <c r="C40" i="9"/>
  <c r="D34" i="9"/>
  <c r="C34" i="9"/>
  <c r="B34" i="9"/>
  <c r="D29" i="9"/>
  <c r="D30" i="9" s="1"/>
  <c r="C29" i="9"/>
  <c r="C30" i="9" s="1"/>
  <c r="B30" i="9"/>
  <c r="D17" i="9"/>
  <c r="C17" i="9"/>
  <c r="B17" i="9"/>
  <c r="D13" i="9"/>
  <c r="C13" i="9"/>
  <c r="B13" i="9"/>
  <c r="B21" i="3"/>
  <c r="B18" i="9" l="1"/>
  <c r="C18" i="9"/>
  <c r="D18" i="9"/>
  <c r="B41" i="9"/>
  <c r="B42" i="9" s="1"/>
  <c r="C41" i="9"/>
  <c r="C42" i="9" s="1"/>
  <c r="D41" i="9"/>
  <c r="D42" i="9" s="1"/>
  <c r="B26" i="3" l="1"/>
  <c r="D26" i="3" l="1"/>
  <c r="C26" i="3"/>
  <c r="B25" i="3"/>
  <c r="D25" i="3"/>
  <c r="C25" i="3"/>
  <c r="D21" i="3"/>
  <c r="D32" i="3" s="1"/>
  <c r="C21" i="3"/>
  <c r="C32" i="3" s="1"/>
  <c r="B32" i="3"/>
  <c r="D16" i="3"/>
  <c r="C16" i="3"/>
  <c r="B16" i="3"/>
  <c r="D13" i="3"/>
  <c r="C13" i="3"/>
  <c r="B13" i="3"/>
  <c r="B17" i="3" l="1"/>
  <c r="B28" i="3"/>
  <c r="C17" i="3"/>
  <c r="D17" i="3"/>
  <c r="D28" i="3"/>
  <c r="D30" i="3" l="1"/>
  <c r="D29" i="3"/>
  <c r="C30" i="3"/>
  <c r="C29" i="3"/>
  <c r="B30" i="3"/>
  <c r="B29" i="3"/>
  <c r="C28" i="3"/>
</calcChain>
</file>

<file path=xl/sharedStrings.xml><?xml version="1.0" encoding="utf-8"?>
<sst xmlns="http://schemas.openxmlformats.org/spreadsheetml/2006/main" count="165" uniqueCount="122">
  <si>
    <t>Values* to be provided</t>
  </si>
  <si>
    <t>[insert relevant year]</t>
  </si>
  <si>
    <t>TOTAL ASSETS</t>
  </si>
  <si>
    <t>TOTAL LIABILITIES</t>
  </si>
  <si>
    <t>Turnover (sales revenue realised from day-to-day operations of the entity)</t>
  </si>
  <si>
    <t>* if values not provided please explain</t>
  </si>
  <si>
    <t>Financial viability assessor**</t>
  </si>
  <si>
    <t>Liquidity</t>
  </si>
  <si>
    <t>Solvency</t>
  </si>
  <si>
    <t>Profitability</t>
  </si>
  <si>
    <t>** in case of some values or ratios stipulated above being below the minimum threshold required, explanation (together with supporting documents if necessary) is to be provided as part of a submitted tender. If no explanation is provided or if explanation provided is judged to be insufficient, EMSA reserves the right to reject the tender.</t>
  </si>
  <si>
    <t>Declaration of the authorised representative of the tenderer:</t>
  </si>
  <si>
    <t>From my position of the authorised representative of the tenderer,</t>
  </si>
  <si>
    <t>I confirm that the information presented in this simplified financial statement is correct and taken from the official financial statements for which accounts have been closed.</t>
  </si>
  <si>
    <t xml:space="preserve">I confirm that I am aware that, in case of our tender being successful, EMSA before signing the contract, may ask for provision of copies of official financial statements in order to verify data provided in this simplified financial statement. </t>
  </si>
  <si>
    <t>I confirm that I have been informed that, Financial Regulation applicable to the general budget of the Union (Council Regulation No 966/2012 of 25 October 2012) and under its Rules of Application (Commission Regulation No 1268/2012 of 29 October 2012) tenderers found guilty of false declarations may be subject to administrative and financial penalties in accordance with the conditions laid down in that Regulation.</t>
  </si>
  <si>
    <t>Tenderer's (or specific consortium partner on behalf of which the form is signed) name:</t>
  </si>
  <si>
    <t>Name and position of authorised representative of the tenderer:</t>
  </si>
  <si>
    <t>Date:</t>
  </si>
  <si>
    <t>Signature:</t>
  </si>
  <si>
    <t>GLOSSARY</t>
  </si>
  <si>
    <t>Definition</t>
  </si>
  <si>
    <t>Formula</t>
  </si>
  <si>
    <t>Examples</t>
  </si>
  <si>
    <r>
      <t xml:space="preserve">Medium and long-term assets are generally referred to as </t>
    </r>
    <r>
      <rPr>
        <b/>
        <u/>
        <sz val="11"/>
        <color theme="1"/>
        <rFont val="Calibri"/>
        <family val="2"/>
        <scheme val="minor"/>
      </rPr>
      <t>non-current assets</t>
    </r>
    <r>
      <rPr>
        <sz val="11"/>
        <color theme="1"/>
        <rFont val="Calibri"/>
        <family val="2"/>
        <scheme val="minor"/>
      </rPr>
      <t xml:space="preserve"> or long-term assets, and within that classification, they are often specifically called fixed assets or capital assets. </t>
    </r>
  </si>
  <si>
    <t xml:space="preserve">- Land and buildings
- Machinery and equipment
- Vehicles
- Furniture and fixtures
- Long-term investments (e.g., stocks or bonds a company intends to hold for more than a year)
- Intangible assets like patents, copyrights, and trademarks (which also provide benefits for more than one year) </t>
  </si>
  <si>
    <r>
      <t xml:space="preserve">- </t>
    </r>
    <r>
      <rPr>
        <u/>
        <sz val="11"/>
        <color theme="1"/>
        <rFont val="Calibri"/>
        <family val="2"/>
        <scheme val="minor"/>
      </rPr>
      <t>Cash and cash equivalents</t>
    </r>
    <r>
      <rPr>
        <sz val="11"/>
        <color theme="1"/>
        <rFont val="Calibri"/>
        <family val="2"/>
        <scheme val="minor"/>
      </rPr>
      <t xml:space="preserve">: Physical currency and funds in bank accounts, as well as highly liquid, low-risk investments with a short maturity (typically three months or less) like Treasury bills or money market funds.
- </t>
    </r>
    <r>
      <rPr>
        <u/>
        <sz val="11"/>
        <color theme="1"/>
        <rFont val="Calibri"/>
        <family val="2"/>
        <scheme val="minor"/>
      </rPr>
      <t>Accounts receivable</t>
    </r>
    <r>
      <rPr>
        <sz val="11"/>
        <color theme="1"/>
        <rFont val="Calibri"/>
        <family val="2"/>
        <scheme val="minor"/>
      </rPr>
      <t xml:space="preserve">: Money owed to the company by customers for goods or services already delivered.
- </t>
    </r>
    <r>
      <rPr>
        <u/>
        <sz val="11"/>
        <color theme="1"/>
        <rFont val="Calibri"/>
        <family val="2"/>
        <scheme val="minor"/>
      </rPr>
      <t>Inventory</t>
    </r>
    <r>
      <rPr>
        <sz val="11"/>
        <color theme="1"/>
        <rFont val="Calibri"/>
        <family val="2"/>
        <scheme val="minor"/>
      </rPr>
      <t>: Raw materials, work-in-progress, and finished products ready for sale.
-</t>
    </r>
    <r>
      <rPr>
        <u/>
        <sz val="11"/>
        <color theme="1"/>
        <rFont val="Calibri"/>
        <family val="2"/>
        <scheme val="minor"/>
      </rPr>
      <t xml:space="preserve"> Marketable securities</t>
    </r>
    <r>
      <rPr>
        <sz val="11"/>
        <color theme="1"/>
        <rFont val="Calibri"/>
        <family val="2"/>
        <scheme val="minor"/>
      </rPr>
      <t xml:space="preserve">: Stocks and bonds that can be easily traded on a public exchange with minimal impact on their value.
- </t>
    </r>
    <r>
      <rPr>
        <u/>
        <sz val="11"/>
        <color theme="1"/>
        <rFont val="Calibri"/>
        <family val="2"/>
        <scheme val="minor"/>
      </rPr>
      <t>Prepaid expenses</t>
    </r>
    <r>
      <rPr>
        <sz val="11"/>
        <color theme="1"/>
        <rFont val="Calibri"/>
        <family val="2"/>
        <scheme val="minor"/>
      </rPr>
      <t xml:space="preserve">: Payments made in advance for services or goods to be received in the near future, such as annual insurance premiums or rent. </t>
    </r>
  </si>
  <si>
    <t>"own fund" or the money owners put into a business is called equity (or owner's equity/shareholder's equity), representing their ownership stake and claim on assets after debts are paid; it's the foundation of a company's capital, distinct from borrowed funds.
In finance, equity refers to an ownership stake whose value is reduced by an associated debt. For homeowners, home equity refers to the value of a property minus the balance of any mortgages or debts.</t>
  </si>
  <si>
    <r>
      <t>Own funds (or owner's equity/capital) must generally be positive because a</t>
    </r>
    <r>
      <rPr>
        <b/>
        <sz val="11"/>
        <color theme="1"/>
        <rFont val="Calibri"/>
        <family val="2"/>
        <scheme val="minor"/>
      </rPr>
      <t xml:space="preserve"> negative balance indicates that a company's liabilities exceed its assets, meaning a state of financial distress that implies the business is technically insolvent</t>
    </r>
    <r>
      <rPr>
        <sz val="11"/>
        <color theme="1"/>
        <rFont val="Calibri"/>
        <family val="2"/>
        <scheme val="minor"/>
      </rPr>
      <t xml:space="preserve">. </t>
    </r>
  </si>
  <si>
    <r>
      <t xml:space="preserve">Medium and long-term liabilities are generally referred to as </t>
    </r>
    <r>
      <rPr>
        <b/>
        <u/>
        <sz val="11"/>
        <color theme="1"/>
        <rFont val="Calibri"/>
        <family val="2"/>
        <scheme val="minor"/>
      </rPr>
      <t>non-current liabilities</t>
    </r>
    <r>
      <rPr>
        <sz val="11"/>
        <color theme="1"/>
        <rFont val="Calibri"/>
        <family val="2"/>
        <scheme val="minor"/>
      </rPr>
      <t xml:space="preserve"> or long-term liabilities. These are financial obligations that are not due for settlement within one year of the balance sheet date or the normal operating cycle of the business, whichever is longer. </t>
    </r>
  </si>
  <si>
    <t xml:space="preserve">- Bonds payable: Debt securities issued to raise capital, typically repaid over several years.
- Long-term loans: Bank loans with repayment terms extending beyond 12 months, such as business loans or mortgages.
- Deferred tax liabilities: Taxes owed but not due for payment until a future period, often due to differences in accounting and tax rules.
- Lease obligations: Payments owed under long-term lease agreements for assets like property or equipment.
- Pension obligations: Future benefits a company must pay to its employees after retirement. </t>
  </si>
  <si>
    <r>
      <t xml:space="preserve">Short-term liabilities are also known as </t>
    </r>
    <r>
      <rPr>
        <b/>
        <u/>
        <sz val="11"/>
        <color theme="1"/>
        <rFont val="Calibri"/>
        <family val="2"/>
        <scheme val="minor"/>
      </rPr>
      <t>current liabilities</t>
    </r>
    <r>
      <rPr>
        <sz val="11"/>
        <color theme="1"/>
        <rFont val="Calibri"/>
        <family val="2"/>
        <scheme val="minor"/>
      </rPr>
      <t>, which are financial obligations a company must pay within one year or its normal operating cycle, whichever is longer, including items like accounts payable, short-term loans, and accrued expenses</t>
    </r>
  </si>
  <si>
    <t xml:space="preserve">- Accounts Payable: Money owed to suppliers.
- Accrued Expenses: Incurred but not yet paid costs (e.g., salaries, utilities).
- Short-Term Loans: Debts due in under a year.
- Unearned Revenue: Payments received for goods or services not yet delivered.
- Taxes Payable: Taxes owed to the government. </t>
  </si>
  <si>
    <r>
      <t xml:space="preserve">Turnover, also known as </t>
    </r>
    <r>
      <rPr>
        <b/>
        <u/>
        <sz val="11"/>
        <color theme="1"/>
        <rFont val="Calibri"/>
        <family val="2"/>
        <scheme val="minor"/>
      </rPr>
      <t>revenue or sales</t>
    </r>
    <r>
      <rPr>
        <sz val="11"/>
        <color theme="1"/>
        <rFont val="Calibri"/>
        <family val="2"/>
        <scheme val="minor"/>
      </rPr>
      <t>, refers to the total amount of money generated by your business through the sale of goods or services. To calculate turnover, you simply add up all your sales/income within a specific time period.</t>
    </r>
  </si>
  <si>
    <t>Sales Revenue - Discounts/Returns</t>
  </si>
  <si>
    <t xml:space="preserve">Revenue is the total money a company earns from selling goods/services (the "top line"), while Turnover can mean the same thing (especially in the UK/Europe) or, more technically, measure how fast assets or inventory are sold/replaced (like inventory turnover), indicating operational efficiency, whereas revenue shows overall sales volume and financial size, with revenue impacting profitability and turnover reflecting efficiency. In short: Revenue = Total Income, while Turnover = Speed of Sales/Asset Use (or often just Revenue). </t>
  </si>
  <si>
    <r>
      <rPr>
        <b/>
        <sz val="11"/>
        <color theme="1"/>
        <rFont val="Calibri"/>
        <family val="2"/>
        <scheme val="minor"/>
      </rPr>
      <t xml:space="preserve">Operating profit (or EBIT = earning before interest and tax) </t>
    </r>
    <r>
      <rPr>
        <sz val="11"/>
        <color theme="1"/>
        <rFont val="Calibri"/>
        <family val="2"/>
        <scheme val="minor"/>
      </rPr>
      <t xml:space="preserve">is a company's earnings from its core business after subtracting the Cost of Goods Sold (COGS) and operating expenses (like salaries, rent, marketing) but before deducting interest and taxes, showing how profitable day-to-day activities are, reflecting management efficiency and operational strength. </t>
    </r>
  </si>
  <si>
    <r>
      <t>Operating profit is better to be</t>
    </r>
    <r>
      <rPr>
        <b/>
        <u/>
        <sz val="11"/>
        <color theme="1"/>
        <rFont val="Calibri"/>
        <family val="2"/>
        <scheme val="minor"/>
      </rPr>
      <t xml:space="preserve"> positive</t>
    </r>
    <r>
      <rPr>
        <sz val="11"/>
        <color theme="1"/>
        <rFont val="Calibri"/>
        <family val="2"/>
        <scheme val="minor"/>
      </rPr>
      <t>, however it can absolutely be</t>
    </r>
    <r>
      <rPr>
        <b/>
        <u/>
        <sz val="11"/>
        <color theme="1"/>
        <rFont val="Calibri"/>
        <family val="2"/>
        <scheme val="minor"/>
      </rPr>
      <t xml:space="preserve"> negative</t>
    </r>
    <r>
      <rPr>
        <sz val="11"/>
        <color theme="1"/>
        <rFont val="Calibri"/>
        <family val="2"/>
        <scheme val="minor"/>
      </rPr>
      <t xml:space="preserve">, which means a company's core business expenses (like COGS, salaries, rent) are higher than its revenue from primary activities, </t>
    </r>
    <r>
      <rPr>
        <b/>
        <sz val="11"/>
        <color theme="1"/>
        <rFont val="Calibri"/>
        <family val="2"/>
        <scheme val="minor"/>
      </rPr>
      <t>resulting in an operating loss, and often signals issues with cost control, pricing, or sales volume that require immediate attention</t>
    </r>
    <r>
      <rPr>
        <sz val="11"/>
        <color theme="1"/>
        <rFont val="Calibri"/>
        <family val="2"/>
        <scheme val="minor"/>
      </rPr>
      <t xml:space="preserve">. </t>
    </r>
  </si>
  <si>
    <t>Net Profit = Total Revenue - (COGS + Operating Expenses + Interest + Taxes + Depreciation/Amortization)</t>
  </si>
  <si>
    <r>
      <t xml:space="preserve">Net profit shall be </t>
    </r>
    <r>
      <rPr>
        <b/>
        <u/>
        <sz val="11"/>
        <color theme="1"/>
        <rFont val="Calibri"/>
        <family val="2"/>
        <scheme val="minor"/>
      </rPr>
      <t>positive</t>
    </r>
    <r>
      <rPr>
        <sz val="11"/>
        <color theme="1"/>
        <rFont val="Calibri"/>
        <family val="2"/>
        <scheme val="minor"/>
      </rPr>
      <t xml:space="preserve">, however can be </t>
    </r>
    <r>
      <rPr>
        <b/>
        <sz val="11"/>
        <color theme="1"/>
        <rFont val="Calibri"/>
        <family val="2"/>
        <scheme val="minor"/>
      </rPr>
      <t>negative</t>
    </r>
    <r>
      <rPr>
        <sz val="11"/>
        <color theme="1"/>
        <rFont val="Calibri"/>
        <family val="2"/>
        <scheme val="minor"/>
      </rPr>
      <t xml:space="preserve"> as well. This </t>
    </r>
    <r>
      <rPr>
        <b/>
        <sz val="11"/>
        <color theme="1"/>
        <rFont val="Calibri"/>
        <family val="2"/>
        <scheme val="minor"/>
      </rPr>
      <t>signifies a net loss</t>
    </r>
    <r>
      <rPr>
        <sz val="11"/>
        <color theme="1"/>
        <rFont val="Calibri"/>
        <family val="2"/>
        <scheme val="minor"/>
      </rPr>
      <t xml:space="preserve">, meaning a company's total expenses (operating, interest, taxes) exceed its total revenue for a given period. </t>
    </r>
    <r>
      <rPr>
        <b/>
        <sz val="11"/>
        <color theme="1"/>
        <rFont val="Calibri"/>
        <family val="2"/>
        <scheme val="minor"/>
      </rPr>
      <t>A negative net profit suggests potential financial strain, requiring strategies to reduce costs or increase revenue to become profitable</t>
    </r>
    <r>
      <rPr>
        <sz val="11"/>
        <color theme="1"/>
        <rFont val="Calibri"/>
        <family val="2"/>
        <scheme val="minor"/>
      </rPr>
      <t xml:space="preserve">. </t>
    </r>
  </si>
  <si>
    <t>Working capital must be positive (short-term assets - short-term debt)</t>
  </si>
  <si>
    <r>
      <t xml:space="preserve">Working capital, also known as net working capital (NWC), is the amount of money a company has available to operate after deducting its current liabilities from its current assets. 
A company with </t>
    </r>
    <r>
      <rPr>
        <b/>
        <sz val="11"/>
        <color theme="1"/>
        <rFont val="Calibri"/>
        <family val="2"/>
        <scheme val="minor"/>
      </rPr>
      <t>positive working capital generally has the potential to invest in growth and expansion</t>
    </r>
    <r>
      <rPr>
        <sz val="11"/>
        <color theme="1"/>
        <rFont val="Calibri"/>
        <family val="2"/>
        <scheme val="minor"/>
      </rPr>
      <t>. But if current assets are exceeded by current liabilities, the company has negative working capital and may face difficulties in growth, paying back creditors, or even avoiding bankruptcy.</t>
    </r>
  </si>
  <si>
    <t>Working Capital = Current Assets – Current Liabilities</t>
  </si>
  <si>
    <r>
      <rPr>
        <b/>
        <sz val="11"/>
        <color theme="1"/>
        <rFont val="Calibri"/>
        <family val="2"/>
        <scheme val="minor"/>
      </rPr>
      <t>Positive working capital</t>
    </r>
    <r>
      <rPr>
        <sz val="11"/>
        <color theme="1"/>
        <rFont val="Calibri"/>
        <family val="2"/>
        <scheme val="minor"/>
      </rPr>
      <t xml:space="preserve">: The company has more than enough resources to cover its short-term debt and some leftover cash if all current assets are liquidated to pay this debt.
</t>
    </r>
    <r>
      <rPr>
        <b/>
        <sz val="11"/>
        <color theme="1"/>
        <rFont val="Calibri"/>
        <family val="2"/>
        <scheme val="minor"/>
      </rPr>
      <t>Negative working capital</t>
    </r>
    <r>
      <rPr>
        <sz val="11"/>
        <color theme="1"/>
        <rFont val="Calibri"/>
        <family val="2"/>
        <scheme val="minor"/>
      </rPr>
      <t>: This is a warning sign that the company has more short-term debt than short-term resources. It typically indicates poor short-term health, low liquidity, and potential problems in paying its debt obligations.</t>
    </r>
  </si>
  <si>
    <r>
      <t xml:space="preserve">A liquidity ratio is a type of financial ratio used to determine a company’s ability to pay its short-term debt obligations. General liquidity ratio is commonly known as the </t>
    </r>
    <r>
      <rPr>
        <b/>
        <sz val="11"/>
        <color theme="1"/>
        <rFont val="Calibri"/>
        <family val="2"/>
        <scheme val="minor"/>
      </rPr>
      <t>current ratio</t>
    </r>
    <r>
      <rPr>
        <sz val="11"/>
        <color theme="1"/>
        <rFont val="Calibri"/>
        <family val="2"/>
        <scheme val="minor"/>
      </rPr>
      <t>.</t>
    </r>
  </si>
  <si>
    <t>Current Ratio = Current Assets / Current Liabilities</t>
  </si>
  <si>
    <r>
      <t xml:space="preserve">The operating profit margin provides an insight into how well the target company performs in comparison to its peers, in particular, how efficiently a company manages its expenses so as to maximize profitability. 
The ratio of operating profit over turnover (also known as revenue or total sales) is called the operating profit margin. </t>
    </r>
    <r>
      <rPr>
        <b/>
        <sz val="11"/>
        <color theme="1"/>
        <rFont val="Calibri"/>
        <family val="2"/>
        <scheme val="minor"/>
      </rPr>
      <t>This metric measures how efficiently a company generates profit from its core business operations.</t>
    </r>
  </si>
  <si>
    <r>
      <rPr>
        <b/>
        <sz val="11"/>
        <color theme="1"/>
        <rFont val="Calibri"/>
        <family val="2"/>
        <scheme val="minor"/>
      </rPr>
      <t>Below 5%</t>
    </r>
    <r>
      <rPr>
        <sz val="11"/>
        <color theme="1"/>
        <rFont val="Calibri"/>
        <family val="2"/>
        <scheme val="minor"/>
      </rPr>
      <t xml:space="preserve">      Very thin margins, common in capital-intensive or highly competitive industries (e.g., airlines, retail).
</t>
    </r>
    <r>
      <rPr>
        <b/>
        <sz val="11"/>
        <color theme="1"/>
        <rFont val="Calibri"/>
        <family val="2"/>
        <scheme val="minor"/>
      </rPr>
      <t>5-10%</t>
    </r>
    <r>
      <rPr>
        <sz val="11"/>
        <color theme="1"/>
        <rFont val="Calibri"/>
        <family val="2"/>
        <scheme val="minor"/>
      </rPr>
      <t xml:space="preserve">             Below average, potentially indicating high operational costs or intense competition.
</t>
    </r>
    <r>
      <rPr>
        <b/>
        <sz val="11"/>
        <color theme="1"/>
        <rFont val="Calibri"/>
        <family val="2"/>
        <scheme val="minor"/>
      </rPr>
      <t>10-15%</t>
    </r>
    <r>
      <rPr>
        <sz val="11"/>
        <color theme="1"/>
        <rFont val="Calibri"/>
        <family val="2"/>
        <scheme val="minor"/>
      </rPr>
      <t xml:space="preserve">          Moderate margins, typical for stable, mature businesses with good cost control.
</t>
    </r>
    <r>
      <rPr>
        <b/>
        <sz val="11"/>
        <color theme="1"/>
        <rFont val="Calibri"/>
        <family val="2"/>
        <scheme val="minor"/>
      </rPr>
      <t xml:space="preserve">15-20% </t>
    </r>
    <r>
      <rPr>
        <sz val="11"/>
        <color theme="1"/>
        <rFont val="Calibri"/>
        <family val="2"/>
        <scheme val="minor"/>
      </rPr>
      <t xml:space="preserve">         Strong margins, showing operational efficiency and competitive advantage.
</t>
    </r>
    <r>
      <rPr>
        <b/>
        <sz val="11"/>
        <color theme="1"/>
        <rFont val="Calibri"/>
        <family val="2"/>
        <scheme val="minor"/>
      </rPr>
      <t>Above 20%</t>
    </r>
    <r>
      <rPr>
        <sz val="11"/>
        <color theme="1"/>
        <rFont val="Calibri"/>
        <family val="2"/>
        <scheme val="minor"/>
      </rPr>
      <t xml:space="preserve">   Excellent, indicating high profitability and efficiency (common in software/tech). </t>
    </r>
  </si>
  <si>
    <t>The Statement of Financial Position (Balance Sheet)</t>
  </si>
  <si>
    <t>Net Assets (equity)                                                                               (total assets less total liabilities)</t>
  </si>
  <si>
    <t>The Statement of Financial Activities (Performance)</t>
  </si>
  <si>
    <t>Revenue</t>
  </si>
  <si>
    <t>Expenditure</t>
  </si>
  <si>
    <t>Financial viability assessor*</t>
  </si>
  <si>
    <t>I confirm that I have been informed that, under the Financial Regulation applicable to the general budget of the Union (Council Regulation No 966/2012 of 25 October 2012) and under its Rules of Application (Commission Regulation No 1268/2012 of 29 October 2012) tenderers found guilty of false declarations may be subject to administrative and financial penalties in accordance with the conditions laid down in that Regulation.</t>
  </si>
  <si>
    <r>
      <t>SIMPLIFIED FINANCIAL STATEMENT (</t>
    </r>
    <r>
      <rPr>
        <b/>
        <i/>
        <sz val="12"/>
        <color rgb="FF003384"/>
        <rFont val="Arial"/>
        <family val="2"/>
        <charset val="238"/>
      </rPr>
      <t>FOR-PROFIT ORGANISATIONS</t>
    </r>
    <r>
      <rPr>
        <b/>
        <sz val="12"/>
        <color rgb="FF003384"/>
        <rFont val="Arial"/>
        <family val="2"/>
        <charset val="238"/>
      </rPr>
      <t>)</t>
    </r>
  </si>
  <si>
    <t>Tenderers are requested to fill in cells bellow (highlighted in grey) with data from the last three financial years for which accounts have been closed.</t>
  </si>
  <si>
    <r>
      <t>SIMPLIFIED FINANCIAL STATEMENT (</t>
    </r>
    <r>
      <rPr>
        <b/>
        <i/>
        <sz val="12"/>
        <color rgb="FF003384"/>
        <rFont val="Arial"/>
        <family val="2"/>
        <charset val="238"/>
      </rPr>
      <t>NON-PROFIT ORGANISATIONS</t>
    </r>
    <r>
      <rPr>
        <b/>
        <sz val="12"/>
        <color rgb="FF003384"/>
        <rFont val="Arial"/>
        <family val="2"/>
        <charset val="238"/>
      </rPr>
      <t>)</t>
    </r>
  </si>
  <si>
    <t>Tenderers are requested to fill in cells bellow (highlighted in grey) with data from the last three financial years for which accounts have been closed (or - in case of public sector entities - the last three budgets, including the budget for the current year).</t>
  </si>
  <si>
    <t>Non-Current Assets                                             (convertable in cash in &gt; than 1 year)</t>
  </si>
  <si>
    <t>Current Assets                                                       (convertable in cash in =/&lt; than 1 year)</t>
  </si>
  <si>
    <t>Non-Current Liabilities                                                        (to be re-paid in &gt; than 1 year)</t>
  </si>
  <si>
    <t>Current Liabilities                                                                       (to be re-paid in =/&lt; than 1 year)</t>
  </si>
  <si>
    <r>
      <t xml:space="preserve">The figures in the cells below must be </t>
    </r>
    <r>
      <rPr>
        <u val="double"/>
        <sz val="10"/>
        <color rgb="FF003384"/>
        <rFont val="Arial"/>
        <family val="2"/>
      </rPr>
      <t>indicated fully (i.e. not in thousands or similar)</t>
    </r>
    <r>
      <rPr>
        <sz val="10"/>
        <color rgb="FF003384"/>
        <rFont val="Arial"/>
        <family val="2"/>
        <charset val="238"/>
      </rPr>
      <t>.</t>
    </r>
  </si>
  <si>
    <t>Net income</t>
  </si>
  <si>
    <t xml:space="preserve"> Non-current assets
(convertable in cash in &gt; than 1 year)</t>
  </si>
  <si>
    <t>Current assets  
(convertable in cash in =/&lt; than 1 year)</t>
  </si>
  <si>
    <t xml:space="preserve">Current assets are a company's short-term resources, like cash, inventory, and money owed to them (accounts receivable), expected to be used, sold, or converted into cash within one year or the normal operating cycle, used to cover short-term debts (current liabilities). They are crucial for assessing a business's liquidity, or ability to meet immediate financial obligations, and are listed on the balance sheet. </t>
  </si>
  <si>
    <t>EQUITY
Equity is required to be maintained in positive territory</t>
  </si>
  <si>
    <t>Non-current liabilities
(to be re-paid in &gt; than 1 year)</t>
  </si>
  <si>
    <t>Current liabilities
(to be re-paid in =/&lt; than 1 year)</t>
  </si>
  <si>
    <t>EBIT (Earning before interest and tax)</t>
  </si>
  <si>
    <t>EBIT / Operating profit</t>
  </si>
  <si>
    <t>Net profit is the money a business truly earns after subtracting all costs—like operating expenses, interest, taxes, depreciation, and cost of goods sold (COGS)—from its total revenue, showing its true financial health and profitability.</t>
  </si>
  <si>
    <r>
      <rPr>
        <b/>
        <i/>
        <sz val="11"/>
        <color rgb="FF003384"/>
        <rFont val="Calibri"/>
        <family val="2"/>
        <scheme val="minor"/>
      </rPr>
      <t>Working capital</t>
    </r>
    <r>
      <rPr>
        <i/>
        <sz val="11"/>
        <color rgb="FF003384"/>
        <rFont val="Calibri"/>
        <family val="2"/>
        <scheme val="minor"/>
      </rPr>
      <t xml:space="preserve"> must be maintained at a positive level (Current Assets - Current Liability)</t>
    </r>
  </si>
  <si>
    <r>
      <rPr>
        <b/>
        <i/>
        <sz val="11"/>
        <color rgb="FF003384"/>
        <rFont val="Calibri"/>
        <family val="2"/>
        <scheme val="minor"/>
      </rPr>
      <t>Current ratio</t>
    </r>
    <r>
      <rPr>
        <i/>
        <sz val="11"/>
        <color rgb="FF003384"/>
        <rFont val="Calibri"/>
        <family val="2"/>
        <scheme val="minor"/>
      </rPr>
      <t xml:space="preserve"> (Current Assets / Current Liabilities) must be maintained above 1.0</t>
    </r>
  </si>
  <si>
    <t>Current ratio (Current Assets / Current Liabilities) must be maintained above 1.0</t>
  </si>
  <si>
    <r>
      <rPr>
        <b/>
        <sz val="11"/>
        <color theme="1"/>
        <rFont val="Calibri"/>
        <family val="2"/>
        <scheme val="minor"/>
      </rPr>
      <t>Ration above 1.0</t>
    </r>
    <r>
      <rPr>
        <sz val="11"/>
        <color theme="1"/>
        <rFont val="Calibri"/>
        <family val="2"/>
        <scheme val="minor"/>
      </rPr>
      <t xml:space="preserve"> are preferred.
</t>
    </r>
    <r>
      <rPr>
        <b/>
        <sz val="11"/>
        <color theme="1"/>
        <rFont val="Calibri"/>
        <family val="2"/>
        <scheme val="minor"/>
      </rPr>
      <t>A ratio of 1</t>
    </r>
    <r>
      <rPr>
        <sz val="11"/>
        <color theme="1"/>
        <rFont val="Calibri"/>
        <family val="2"/>
        <scheme val="minor"/>
      </rPr>
      <t xml:space="preserve"> means that a company can exactly pay off all its current liabilities with its current assets. 
</t>
    </r>
    <r>
      <rPr>
        <b/>
        <sz val="11"/>
        <color theme="1"/>
        <rFont val="Calibri"/>
        <family val="2"/>
        <scheme val="minor"/>
      </rPr>
      <t>A ratio of less than 1 (e.g., 0.75)</t>
    </r>
    <r>
      <rPr>
        <sz val="11"/>
        <color theme="1"/>
        <rFont val="Calibri"/>
        <family val="2"/>
        <scheme val="minor"/>
      </rPr>
      <t xml:space="preserve"> would imply that a company is not able to satisfy its current liabilities.</t>
    </r>
  </si>
  <si>
    <r>
      <t xml:space="preserve">The debt-to-equity (D/E) ratio is used to evaluate a company's financial leverage. It's calculated by dividing a company's total liabilities by its shareholder equity. The D/E ratio is an important metric in corporate finance because it's a measure of the degree to which a company is financing its operations with debt rather than its own resources.
</t>
    </r>
    <r>
      <rPr>
        <i/>
        <sz val="11"/>
        <color theme="1"/>
        <rFont val="Calibri"/>
        <family val="2"/>
        <scheme val="minor"/>
      </rPr>
      <t>The Debt-to-Equity Ratio is a measure of a company’s financial leverage, indicating the balance between the capital provided by creditors and that provided by shareholders. It reflects the ability of shareholder equity to cover all outstanding debts in the event of a business downturn.</t>
    </r>
  </si>
  <si>
    <t>Debt to Equity  = (Current + Non-current liabilities) / Equity</t>
  </si>
  <si>
    <r>
      <t xml:space="preserve">There's no single perfect debt-to-equity (D/E) ratio benchmark, but generally, 1.0 to 1.5 is considered healthy, indicating balanced financing, while ratios above 2.0 suggest higher risk, though this varies significantly by industry; capital-intensive sectors (manufacturing, utilities) often have higher acceptable ratios (up to 2.5 or more), while tech or retail may prefer lower ones (below 1.0). The key is comparing a company's D/E to its peers and historical performance, as high debt isn't always bad if managed well and supports growth. 
</t>
    </r>
    <r>
      <rPr>
        <b/>
        <sz val="11"/>
        <color theme="1"/>
        <rFont val="Calibri"/>
        <family val="2"/>
        <scheme val="minor"/>
      </rPr>
      <t>&lt; 1.0</t>
    </r>
    <r>
      <rPr>
        <sz val="11"/>
        <color theme="1"/>
        <rFont val="Calibri"/>
        <family val="2"/>
        <scheme val="minor"/>
      </rPr>
      <t xml:space="preserve">: Often indicates strong financial stability, potentially conservative financing.
</t>
    </r>
    <r>
      <rPr>
        <b/>
        <sz val="11"/>
        <color theme="1"/>
        <rFont val="Calibri"/>
        <family val="2"/>
        <scheme val="minor"/>
      </rPr>
      <t>1.0 – 1.5/2</t>
    </r>
    <r>
      <rPr>
        <sz val="11"/>
        <color theme="1"/>
        <rFont val="Calibri"/>
        <family val="2"/>
        <scheme val="minor"/>
      </rPr>
      <t xml:space="preserve">: A balanced structure, good for many businesses, suggests manageable risk.
</t>
    </r>
    <r>
      <rPr>
        <b/>
        <sz val="11"/>
        <color theme="1"/>
        <rFont val="Calibri"/>
        <family val="2"/>
        <scheme val="minor"/>
      </rPr>
      <t>&gt; 2.0</t>
    </r>
    <r>
      <rPr>
        <sz val="11"/>
        <color theme="1"/>
        <rFont val="Calibri"/>
        <family val="2"/>
        <scheme val="minor"/>
      </rPr>
      <t xml:space="preserve">: Higher reliance on debt, increasing risk but potentially boosting returns if leveraged well. </t>
    </r>
  </si>
  <si>
    <t>Debt to equity ratio is required to be &lt; 2  (Current liabilities + Non-Current liabilities / Equity)</t>
  </si>
  <si>
    <r>
      <rPr>
        <b/>
        <i/>
        <sz val="11"/>
        <color rgb="FF003384"/>
        <rFont val="Calibri"/>
        <family val="2"/>
        <scheme val="minor"/>
      </rPr>
      <t>Debt to equity ratio</t>
    </r>
    <r>
      <rPr>
        <i/>
        <sz val="11"/>
        <color rgb="FF003384"/>
        <rFont val="Calibri"/>
        <family val="2"/>
        <scheme val="minor"/>
      </rPr>
      <t xml:space="preserve"> is required to be &lt; 2  (Current liabilities + Non-Current liabilities / Equity)</t>
    </r>
  </si>
  <si>
    <r>
      <rPr>
        <b/>
        <i/>
        <sz val="11"/>
        <color rgb="FF003384"/>
        <rFont val="Calibri"/>
        <family val="2"/>
        <scheme val="minor"/>
      </rPr>
      <t xml:space="preserve">EBIT </t>
    </r>
    <r>
      <rPr>
        <i/>
        <sz val="11"/>
        <color rgb="FF003384"/>
        <rFont val="Calibri"/>
        <family val="2"/>
        <scheme val="minor"/>
      </rPr>
      <t>is required to be maintained at a postitive level</t>
    </r>
  </si>
  <si>
    <r>
      <rPr>
        <b/>
        <i/>
        <sz val="11"/>
        <color rgb="FF003384"/>
        <rFont val="Calibri"/>
        <family val="2"/>
        <scheme val="minor"/>
      </rPr>
      <t>Net Income</t>
    </r>
    <r>
      <rPr>
        <i/>
        <sz val="11"/>
        <color rgb="FF003384"/>
        <rFont val="Calibri"/>
        <family val="2"/>
        <scheme val="minor"/>
      </rPr>
      <t xml:space="preserve"> is required to be maintained at a positive level</t>
    </r>
  </si>
  <si>
    <r>
      <rPr>
        <b/>
        <i/>
        <sz val="11"/>
        <color rgb="FF003384"/>
        <rFont val="Calibri"/>
        <family val="2"/>
        <scheme val="minor"/>
      </rPr>
      <t>Operation Profit Margin (EBIT margin)</t>
    </r>
    <r>
      <rPr>
        <i/>
        <sz val="11"/>
        <color rgb="FF003384"/>
        <rFont val="Calibri"/>
        <family val="2"/>
        <scheme val="minor"/>
      </rPr>
      <t xml:space="preserve"> (EBIT/turnover) is required to be above 10%</t>
    </r>
  </si>
  <si>
    <t>Operation Profit Margin (EBIT margin) (EBIT/turnover) is required to be above 10%</t>
  </si>
  <si>
    <r>
      <t>Equity</t>
    </r>
    <r>
      <rPr>
        <i/>
        <sz val="11"/>
        <color rgb="FF003384"/>
        <rFont val="Calibri"/>
        <family val="2"/>
        <scheme val="minor"/>
      </rPr>
      <t xml:space="preserve"> must be maintained at a positive level</t>
    </r>
  </si>
  <si>
    <r>
      <rPr>
        <b/>
        <sz val="11"/>
        <color rgb="FF003384"/>
        <rFont val="Calibri"/>
        <family val="2"/>
        <scheme val="minor"/>
      </rPr>
      <t>Net Assets (equity)</t>
    </r>
    <r>
      <rPr>
        <sz val="11"/>
        <color rgb="FF003384"/>
        <rFont val="Calibri"/>
        <family val="2"/>
        <scheme val="minor"/>
      </rPr>
      <t xml:space="preserve">  must be maintained at a positive level</t>
    </r>
  </si>
  <si>
    <t>Surplus (Change in net assets)                                                     (revenues less expenditures)</t>
  </si>
  <si>
    <r>
      <t xml:space="preserve">The figures in the cells below must be </t>
    </r>
    <r>
      <rPr>
        <u val="double"/>
        <sz val="10"/>
        <color rgb="FF003384"/>
        <rFont val="Arial"/>
        <family val="2"/>
      </rPr>
      <t>indicated fully (i.e. not in thousands or similar</t>
    </r>
    <r>
      <rPr>
        <sz val="10"/>
        <color rgb="FF003384"/>
        <rFont val="Arial"/>
        <family val="2"/>
        <charset val="238"/>
      </rPr>
      <t>).</t>
    </r>
  </si>
  <si>
    <t>Non-Current Liabilities                                                            (to be re-paid in &gt; than 1 year)</t>
  </si>
  <si>
    <t>Operating Profit Margin = Operating Profit (before taxes) / Total Revenue (Turnover)</t>
  </si>
  <si>
    <t>Points</t>
  </si>
  <si>
    <t>Total points</t>
  </si>
  <si>
    <t>Total Equity (including reserves)</t>
  </si>
  <si>
    <t>EMSA: Analysis</t>
  </si>
  <si>
    <t>Indicator</t>
  </si>
  <si>
    <t>Ratio</t>
  </si>
  <si>
    <t>Weak</t>
  </si>
  <si>
    <t>Acceptable</t>
  </si>
  <si>
    <t>Good</t>
  </si>
  <si>
    <r>
      <rPr>
        <b/>
        <i/>
        <sz val="11"/>
        <color theme="1"/>
        <rFont val="Calibri"/>
        <family val="2"/>
        <scheme val="minor"/>
      </rPr>
      <t>Current ratio</t>
    </r>
    <r>
      <rPr>
        <i/>
        <sz val="11"/>
        <color theme="1"/>
        <rFont val="Calibri"/>
        <family val="2"/>
        <scheme val="minor"/>
      </rPr>
      <t xml:space="preserve"> (Current Assets / Current Liabilities) must be maintained above 1.0</t>
    </r>
  </si>
  <si>
    <r>
      <rPr>
        <b/>
        <i/>
        <sz val="11"/>
        <color theme="1"/>
        <rFont val="Calibri"/>
        <family val="2"/>
        <scheme val="minor"/>
      </rPr>
      <t>Debt to equity ratio</t>
    </r>
    <r>
      <rPr>
        <i/>
        <sz val="11"/>
        <color theme="1"/>
        <rFont val="Calibri"/>
        <family val="2"/>
        <scheme val="minor"/>
      </rPr>
      <t xml:space="preserve"> is required to be &lt; 2  (Current liabilities + Non-Current liabilities / Equity)</t>
    </r>
  </si>
  <si>
    <r>
      <rPr>
        <b/>
        <i/>
        <sz val="11"/>
        <color theme="1"/>
        <rFont val="Calibri"/>
        <family val="2"/>
        <scheme val="minor"/>
      </rPr>
      <t>Operation Profit Margin</t>
    </r>
    <r>
      <rPr>
        <i/>
        <sz val="11"/>
        <color theme="1"/>
        <rFont val="Calibri"/>
        <family val="2"/>
        <scheme val="minor"/>
      </rPr>
      <t xml:space="preserve"> (EBIT margin) (EBIT/turnover) is required to be above 10%</t>
    </r>
  </si>
  <si>
    <t>i&gt;1</t>
  </si>
  <si>
    <t>0 points</t>
  </si>
  <si>
    <t>1 point</t>
  </si>
  <si>
    <t>2 points</t>
  </si>
  <si>
    <t>i=1</t>
  </si>
  <si>
    <t>i&lt;1</t>
  </si>
  <si>
    <t>i&gt;=2</t>
  </si>
  <si>
    <t>i&gt;0.1</t>
  </si>
  <si>
    <t>i&lt;=0.05</t>
  </si>
  <si>
    <t>0.05&lt;i&lt;=0.1</t>
  </si>
  <si>
    <t>0-3 points</t>
  </si>
  <si>
    <t>4-5 points</t>
  </si>
  <si>
    <t>6 points</t>
  </si>
  <si>
    <t>Balance Sheet</t>
  </si>
  <si>
    <t>Income Statement</t>
  </si>
  <si>
    <t>TOTAL ASSETS MUST EQUAL TOTAL LIABILITIES</t>
  </si>
  <si>
    <r>
      <t>1&lt;i</t>
    </r>
    <r>
      <rPr>
        <b/>
        <sz val="11"/>
        <color theme="1"/>
        <rFont val="Aptos Narrow"/>
        <family val="2"/>
      </rPr>
      <t>≤</t>
    </r>
    <r>
      <rPr>
        <b/>
        <sz val="11"/>
        <color theme="1"/>
        <rFont val="Calibri"/>
        <family val="2"/>
        <scheme val="minor"/>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</si>
</sst>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7" x14ac:knownFonts="1">
    <font>
      <sz val="11"/>
      <color theme="1"/>
      <name val="Calibri"/>
      <family val="2"/>
      <scheme val="minor"/>
    </font>
    <font>
      <sz val="11"/>
      <color theme="1"/>
      <name val="Calibri"/>
      <family val="2"/>
      <scheme val="minor"/>
    </font>
    <font>
      <b/>
      <sz val="11"/>
      <color theme="1"/>
      <name val="Calibri"/>
      <family val="2"/>
      <scheme val="minor"/>
    </font>
    <font>
      <b/>
      <sz val="10"/>
      <name val="Arial"/>
      <family val="2"/>
      <charset val="238"/>
    </font>
    <font>
      <b/>
      <sz val="10"/>
      <color indexed="9"/>
      <name val="Arial"/>
      <family val="2"/>
      <charset val="238"/>
    </font>
    <font>
      <i/>
      <sz val="10"/>
      <name val="Arial"/>
      <family val="2"/>
      <charset val="238"/>
    </font>
    <font>
      <sz val="11"/>
      <color theme="0" tint="-0.499984740745262"/>
      <name val="Calibri"/>
      <family val="2"/>
      <scheme val="minor"/>
    </font>
    <font>
      <sz val="14"/>
      <color theme="1"/>
      <name val="Calibri"/>
      <family val="2"/>
      <scheme val="minor"/>
    </font>
    <font>
      <sz val="10"/>
      <color theme="1"/>
      <name val="Arial"/>
      <family val="2"/>
    </font>
    <font>
      <sz val="10"/>
      <name val="Arial"/>
      <family val="2"/>
    </font>
    <font>
      <b/>
      <i/>
      <u/>
      <sz val="11"/>
      <color rgb="FFC00000"/>
      <name val="Calibri"/>
      <family val="2"/>
      <scheme val="minor"/>
    </font>
    <font>
      <b/>
      <i/>
      <sz val="11"/>
      <color theme="1"/>
      <name val="Calibri"/>
      <family val="2"/>
      <scheme val="minor"/>
    </font>
    <font>
      <b/>
      <i/>
      <u/>
      <sz val="11"/>
      <color theme="1"/>
      <name val="Calibri"/>
      <family val="2"/>
      <scheme val="minor"/>
    </font>
    <font>
      <b/>
      <u/>
      <sz val="11"/>
      <color theme="1"/>
      <name val="Calibri"/>
      <family val="2"/>
      <scheme val="minor"/>
    </font>
    <font>
      <i/>
      <sz val="11"/>
      <color theme="1"/>
      <name val="Calibri"/>
      <family val="2"/>
      <scheme val="minor"/>
    </font>
    <font>
      <u/>
      <sz val="11"/>
      <color theme="1"/>
      <name val="Calibri"/>
      <family val="2"/>
      <scheme val="minor"/>
    </font>
    <font>
      <i/>
      <sz val="11"/>
      <name val="Calibri"/>
      <family val="2"/>
      <scheme val="minor"/>
    </font>
    <font>
      <sz val="11"/>
      <name val="Calibri"/>
      <family val="2"/>
      <scheme val="minor"/>
    </font>
    <font>
      <u/>
      <sz val="11"/>
      <color theme="10"/>
      <name val="Calibri"/>
      <family val="2"/>
      <scheme val="minor"/>
    </font>
    <font>
      <b/>
      <sz val="12"/>
      <color rgb="FF003384"/>
      <name val="Arial"/>
      <family val="2"/>
      <charset val="238"/>
    </font>
    <font>
      <b/>
      <i/>
      <sz val="12"/>
      <color rgb="FF003384"/>
      <name val="Arial"/>
      <family val="2"/>
      <charset val="238"/>
    </font>
    <font>
      <b/>
      <sz val="10"/>
      <color rgb="FF003384"/>
      <name val="Arial"/>
      <family val="2"/>
      <charset val="238"/>
    </font>
    <font>
      <b/>
      <i/>
      <sz val="10"/>
      <color theme="0"/>
      <name val="Arial"/>
      <family val="2"/>
    </font>
    <font>
      <i/>
      <sz val="14"/>
      <color theme="0"/>
      <name val="Arial"/>
      <family val="2"/>
    </font>
    <font>
      <sz val="10"/>
      <color rgb="FF003384"/>
      <name val="Arial"/>
      <family val="2"/>
      <charset val="238"/>
    </font>
    <font>
      <u val="double"/>
      <sz val="10"/>
      <color rgb="FF003384"/>
      <name val="Arial"/>
      <family val="2"/>
    </font>
    <font>
      <sz val="11"/>
      <color rgb="FF003384"/>
      <name val="Calibri"/>
      <family val="2"/>
      <scheme val="minor"/>
    </font>
    <font>
      <i/>
      <sz val="11"/>
      <color rgb="FF003384"/>
      <name val="Calibri"/>
      <family val="2"/>
      <scheme val="minor"/>
    </font>
    <font>
      <b/>
      <sz val="11"/>
      <color rgb="FF003384"/>
      <name val="Calibri"/>
      <family val="2"/>
      <scheme val="minor"/>
    </font>
    <font>
      <b/>
      <i/>
      <sz val="11"/>
      <color rgb="FF003384"/>
      <name val="Calibri"/>
      <family val="2"/>
      <scheme val="minor"/>
    </font>
    <font>
      <i/>
      <sz val="11"/>
      <color theme="0" tint="-0.499984740745262"/>
      <name val="Calibri"/>
      <family val="2"/>
      <scheme val="minor"/>
    </font>
    <font>
      <b/>
      <i/>
      <u/>
      <sz val="11"/>
      <name val="Calibri"/>
      <family val="2"/>
      <scheme val="minor"/>
    </font>
    <font>
      <b/>
      <sz val="11"/>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b/>
      <sz val="11"/>
      <color theme="1"/>
      <name val="Aptos Narrow"/>
      <family val="2"/>
    </font>
  </fonts>
  <fills count="12">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0" tint="-4.9989318521683403E-2"/>
        <bgColor indexed="64"/>
      </patternFill>
    </fill>
    <fill>
      <patternFill patternType="solid">
        <fgColor rgb="FF20AEE6"/>
        <bgColor indexed="64"/>
      </patternFill>
    </fill>
    <fill>
      <patternFill patternType="solid">
        <fgColor rgb="FF006EBC"/>
        <bgColor indexed="64"/>
      </patternFill>
    </fill>
    <fill>
      <patternFill patternType="solid">
        <fgColor rgb="FFDCDCDC"/>
        <bgColor indexed="64"/>
      </patternFill>
    </fill>
    <fill>
      <patternFill patternType="solid">
        <fgColor rgb="FFC6EFCE"/>
      </patternFill>
    </fill>
    <fill>
      <patternFill patternType="solid">
        <fgColor rgb="FFFFC7CE"/>
      </patternFill>
    </fill>
    <fill>
      <patternFill patternType="solid">
        <fgColor rgb="FFFFEB9C"/>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auto="1"/>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9" fontId="1" fillId="0" borderId="0" applyFont="0" applyFill="0" applyBorder="0" applyAlignment="0" applyProtection="0"/>
    <xf numFmtId="0" fontId="18" fillId="0" borderId="0" applyNumberFormat="0" applyFill="0" applyBorder="0" applyAlignment="0" applyProtection="0"/>
    <xf numFmtId="0" fontId="33" fillId="9" borderId="0" applyNumberFormat="0" applyBorder="0" applyAlignment="0" applyProtection="0"/>
    <xf numFmtId="0" fontId="34" fillId="10" borderId="0" applyNumberFormat="0" applyBorder="0" applyAlignment="0" applyProtection="0"/>
    <xf numFmtId="0" fontId="35" fillId="11" borderId="0" applyNumberFormat="0" applyBorder="0" applyAlignment="0" applyProtection="0"/>
  </cellStyleXfs>
  <cellXfs count="117">
    <xf numFmtId="0" fontId="0" fillId="0" borderId="0" xfId="0"/>
    <xf numFmtId="0" fontId="0" fillId="0" borderId="0" xfId="0" applyProtection="1">
      <protection locked="0"/>
    </xf>
    <xf numFmtId="0" fontId="7" fillId="0" borderId="0" xfId="0" applyFont="1" applyProtection="1">
      <protection locked="0"/>
    </xf>
    <xf numFmtId="0" fontId="4" fillId="3" borderId="5" xfId="0" applyFont="1" applyFill="1" applyBorder="1" applyAlignment="1" applyProtection="1">
      <alignment horizontal="left" vertical="center" wrapText="1"/>
      <protection locked="0"/>
    </xf>
    <xf numFmtId="0" fontId="18" fillId="0" borderId="0" xfId="2"/>
    <xf numFmtId="0" fontId="3" fillId="8" borderId="5" xfId="0" applyFont="1" applyFill="1" applyBorder="1" applyAlignment="1" applyProtection="1">
      <alignment horizontal="center" vertical="center" wrapText="1"/>
      <protection locked="0"/>
    </xf>
    <xf numFmtId="4" fontId="0" fillId="8" borderId="5" xfId="0" applyNumberFormat="1" applyFill="1" applyBorder="1" applyAlignment="1" applyProtection="1">
      <alignment horizontal="center" vertical="center"/>
      <protection locked="0"/>
    </xf>
    <xf numFmtId="0" fontId="0" fillId="0" borderId="0" xfId="0" applyAlignment="1" applyProtection="1">
      <alignment wrapText="1"/>
      <protection locked="0"/>
    </xf>
    <xf numFmtId="0" fontId="12" fillId="0" borderId="0" xfId="0" applyFont="1" applyProtection="1">
      <protection locked="0"/>
    </xf>
    <xf numFmtId="0" fontId="0" fillId="0" borderId="0" xfId="0" applyAlignment="1">
      <alignment wrapText="1"/>
    </xf>
    <xf numFmtId="0" fontId="0" fillId="0" borderId="0" xfId="0" applyAlignment="1">
      <alignment vertical="center"/>
    </xf>
    <xf numFmtId="0" fontId="2" fillId="0" borderId="5" xfId="0" applyFont="1" applyBorder="1" applyAlignment="1">
      <alignment horizontal="center" vertical="center"/>
    </xf>
    <xf numFmtId="0" fontId="33" fillId="9" borderId="5" xfId="3" applyBorder="1" applyAlignment="1">
      <alignment horizontal="center" vertical="center"/>
    </xf>
    <xf numFmtId="0" fontId="35" fillId="11" borderId="5" xfId="5" applyBorder="1" applyAlignment="1">
      <alignment horizontal="center" vertical="center"/>
    </xf>
    <xf numFmtId="0" fontId="34" fillId="10" borderId="5" xfId="4" applyBorder="1" applyAlignment="1">
      <alignment horizontal="center" vertical="center"/>
    </xf>
    <xf numFmtId="0" fontId="14" fillId="0" borderId="5" xfId="0" applyFont="1" applyBorder="1" applyAlignment="1">
      <alignment horizontal="center" vertical="center"/>
    </xf>
    <xf numFmtId="0" fontId="14" fillId="0" borderId="5" xfId="0" applyFont="1" applyBorder="1" applyAlignment="1">
      <alignment horizontal="center" vertical="center" wrapText="1"/>
    </xf>
    <xf numFmtId="4" fontId="0" fillId="0" borderId="0" xfId="0" applyNumberFormat="1" applyProtection="1">
      <protection locked="0"/>
    </xf>
    <xf numFmtId="0" fontId="22" fillId="6" borderId="5" xfId="0" applyFont="1" applyFill="1" applyBorder="1" applyAlignment="1" applyProtection="1">
      <alignment horizontal="center" vertical="center"/>
      <protection locked="0"/>
    </xf>
    <xf numFmtId="0" fontId="27" fillId="2" borderId="5" xfId="0" applyFont="1" applyFill="1" applyBorder="1" applyAlignment="1" applyProtection="1">
      <alignment horizontal="left" vertical="center" wrapText="1"/>
      <protection locked="0"/>
    </xf>
    <xf numFmtId="4" fontId="4" fillId="3" borderId="5" xfId="0" applyNumberFormat="1" applyFont="1" applyFill="1" applyBorder="1" applyAlignment="1" applyProtection="1">
      <alignment horizontal="center" vertical="center"/>
      <protection locked="0"/>
    </xf>
    <xf numFmtId="4" fontId="4" fillId="3" borderId="5" xfId="0" applyNumberFormat="1" applyFont="1" applyFill="1" applyBorder="1" applyAlignment="1" applyProtection="1">
      <alignment horizontal="center"/>
      <protection locked="0"/>
    </xf>
    <xf numFmtId="0" fontId="29" fillId="2" borderId="5" xfId="0" applyFont="1" applyFill="1" applyBorder="1" applyAlignment="1">
      <alignment horizontal="left" vertical="center" wrapText="1"/>
    </xf>
    <xf numFmtId="9" fontId="6" fillId="0" borderId="5" xfId="1" applyFont="1" applyBorder="1" applyAlignment="1" applyProtection="1">
      <alignment horizontal="center" vertical="center" wrapText="1"/>
    </xf>
    <xf numFmtId="0" fontId="27" fillId="2" borderId="5" xfId="0" applyFont="1" applyFill="1" applyBorder="1" applyAlignment="1">
      <alignment horizontal="left" vertical="center" wrapText="1"/>
    </xf>
    <xf numFmtId="0" fontId="30" fillId="2" borderId="5" xfId="0" applyFont="1" applyFill="1" applyBorder="1" applyAlignment="1">
      <alignment horizontal="left" vertical="center" wrapText="1"/>
    </xf>
    <xf numFmtId="2" fontId="6" fillId="0" borderId="5" xfId="0" applyNumberFormat="1" applyFont="1" applyBorder="1" applyAlignment="1">
      <alignment horizontal="center" vertical="center" wrapText="1"/>
    </xf>
    <xf numFmtId="0" fontId="30" fillId="2" borderId="5" xfId="0" applyFont="1" applyFill="1" applyBorder="1" applyAlignment="1">
      <alignment horizontal="center" vertical="center" wrapText="1"/>
    </xf>
    <xf numFmtId="2" fontId="6" fillId="0" borderId="5" xfId="1" applyNumberFormat="1" applyFont="1" applyBorder="1" applyAlignment="1" applyProtection="1">
      <alignment horizontal="center" vertical="center" wrapText="1"/>
    </xf>
    <xf numFmtId="0" fontId="30" fillId="2" borderId="2" xfId="0" applyFont="1" applyFill="1" applyBorder="1" applyAlignment="1">
      <alignment horizontal="left" vertical="center" wrapText="1"/>
    </xf>
    <xf numFmtId="0" fontId="30" fillId="2" borderId="2" xfId="0" applyFont="1" applyFill="1" applyBorder="1" applyAlignment="1">
      <alignment horizontal="center" vertical="center" wrapText="1"/>
    </xf>
    <xf numFmtId="0" fontId="27" fillId="2" borderId="5" xfId="0" applyFont="1" applyFill="1" applyBorder="1" applyAlignment="1">
      <alignment vertical="center" wrapText="1"/>
    </xf>
    <xf numFmtId="0" fontId="30" fillId="2" borderId="5" xfId="0" applyFont="1" applyFill="1" applyBorder="1" applyAlignment="1">
      <alignment vertical="center" wrapText="1"/>
    </xf>
    <xf numFmtId="164" fontId="6" fillId="0" borderId="5" xfId="1" applyNumberFormat="1" applyFont="1" applyBorder="1" applyAlignment="1" applyProtection="1">
      <alignment horizontal="center" vertical="center" wrapText="1"/>
    </xf>
    <xf numFmtId="0" fontId="22" fillId="6" borderId="2" xfId="0" applyFont="1" applyFill="1" applyBorder="1" applyAlignment="1">
      <alignment horizontal="right" vertical="center" wrapText="1"/>
    </xf>
    <xf numFmtId="0" fontId="22" fillId="6" borderId="2" xfId="0" applyFont="1" applyFill="1" applyBorder="1" applyAlignment="1">
      <alignment horizontal="right" vertical="center"/>
    </xf>
    <xf numFmtId="0" fontId="10" fillId="0" borderId="6" xfId="0" applyFont="1" applyBorder="1"/>
    <xf numFmtId="0" fontId="0" fillId="0" borderId="7" xfId="0" applyBorder="1"/>
    <xf numFmtId="0" fontId="2" fillId="0" borderId="6" xfId="0" applyFont="1" applyBorder="1"/>
    <xf numFmtId="0" fontId="11" fillId="0" borderId="7" xfId="0" applyFont="1" applyBorder="1" applyAlignment="1">
      <alignment horizontal="center" vertical="center"/>
    </xf>
    <xf numFmtId="0" fontId="2" fillId="0" borderId="0" xfId="0" applyFont="1"/>
    <xf numFmtId="0" fontId="12" fillId="0" borderId="6" xfId="0" applyFont="1" applyBorder="1" applyAlignment="1">
      <alignment horizontal="center" vertical="center" wrapText="1"/>
    </xf>
    <xf numFmtId="0" fontId="0" fillId="0" borderId="7" xfId="0" applyBorder="1" applyAlignment="1">
      <alignment vertical="center" wrapText="1"/>
    </xf>
    <xf numFmtId="0" fontId="14" fillId="0" borderId="7" xfId="0" applyFont="1" applyBorder="1" applyAlignment="1">
      <alignment horizontal="center" vertical="center"/>
    </xf>
    <xf numFmtId="0" fontId="0" fillId="0" borderId="7" xfId="0" quotePrefix="1" applyBorder="1" applyAlignment="1">
      <alignment wrapText="1"/>
    </xf>
    <xf numFmtId="0" fontId="12" fillId="5" borderId="6" xfId="0" applyFont="1" applyFill="1" applyBorder="1" applyAlignment="1">
      <alignment horizontal="center" vertical="center" wrapText="1"/>
    </xf>
    <xf numFmtId="0" fontId="14" fillId="5" borderId="7" xfId="0" applyFont="1" applyFill="1" applyBorder="1" applyAlignment="1">
      <alignment horizontal="center" vertical="center"/>
    </xf>
    <xf numFmtId="0" fontId="0" fillId="5" borderId="0" xfId="0" applyFill="1"/>
    <xf numFmtId="0" fontId="0" fillId="5" borderId="6" xfId="0" applyFill="1" applyBorder="1"/>
    <xf numFmtId="0" fontId="0" fillId="0" borderId="7" xfId="0" applyBorder="1" applyAlignment="1">
      <alignment wrapText="1"/>
    </xf>
    <xf numFmtId="0" fontId="0" fillId="5" borderId="7" xfId="0" applyFill="1" applyBorder="1" applyAlignment="1">
      <alignment vertical="center" wrapText="1"/>
    </xf>
    <xf numFmtId="0" fontId="0" fillId="5" borderId="7" xfId="0" quotePrefix="1" applyFill="1" applyBorder="1" applyAlignment="1">
      <alignment wrapText="1"/>
    </xf>
    <xf numFmtId="0" fontId="2" fillId="0" borderId="7" xfId="0" applyFont="1" applyBorder="1" applyAlignment="1">
      <alignment horizontal="center" vertical="center" wrapText="1"/>
    </xf>
    <xf numFmtId="0" fontId="31" fillId="0" borderId="6" xfId="0" applyFont="1" applyBorder="1" applyAlignment="1">
      <alignment horizontal="center" vertical="center" wrapText="1"/>
    </xf>
    <xf numFmtId="0" fontId="32" fillId="0" borderId="7" xfId="0" applyFont="1" applyBorder="1" applyAlignment="1">
      <alignment horizontal="center" vertical="center" wrapText="1"/>
    </xf>
    <xf numFmtId="0" fontId="16" fillId="5" borderId="6" xfId="0" applyFont="1" applyFill="1" applyBorder="1" applyAlignment="1">
      <alignment horizontal="center" vertical="center"/>
    </xf>
    <xf numFmtId="0" fontId="17" fillId="5" borderId="7" xfId="0" applyFont="1" applyFill="1" applyBorder="1" applyAlignment="1">
      <alignment wrapText="1"/>
    </xf>
    <xf numFmtId="0" fontId="17" fillId="5" borderId="7" xfId="0" applyFont="1" applyFill="1" applyBorder="1"/>
    <xf numFmtId="0" fontId="17" fillId="5" borderId="0" xfId="0" applyFont="1" applyFill="1"/>
    <xf numFmtId="0" fontId="14" fillId="0" borderId="6" xfId="0" applyFont="1" applyBorder="1" applyAlignment="1">
      <alignment horizontal="center" vertical="center"/>
    </xf>
    <xf numFmtId="0" fontId="0" fillId="0" borderId="6" xfId="0" applyBorder="1"/>
    <xf numFmtId="4" fontId="0" fillId="0" borderId="5" xfId="0" applyNumberFormat="1" applyBorder="1" applyAlignment="1" applyProtection="1">
      <alignment horizontal="center" vertical="center"/>
      <protection locked="0"/>
    </xf>
    <xf numFmtId="4" fontId="0" fillId="0" borderId="5" xfId="0" applyNumberFormat="1" applyBorder="1" applyAlignment="1">
      <alignment horizontal="center" vertical="center"/>
    </xf>
    <xf numFmtId="0" fontId="26" fillId="0" borderId="5" xfId="0" applyFont="1" applyBorder="1" applyAlignment="1">
      <alignment horizontal="center" vertical="center" wrapText="1"/>
    </xf>
    <xf numFmtId="0" fontId="26" fillId="2" borderId="5" xfId="0" applyFont="1" applyFill="1" applyBorder="1" applyAlignment="1">
      <alignment vertical="center" wrapText="1"/>
    </xf>
    <xf numFmtId="0" fontId="23" fillId="6" borderId="2" xfId="0" applyFont="1" applyFill="1" applyBorder="1" applyAlignment="1">
      <alignment horizontal="left" vertical="center"/>
    </xf>
    <xf numFmtId="0" fontId="23" fillId="6" borderId="3" xfId="0" applyFont="1" applyFill="1" applyBorder="1" applyAlignment="1">
      <alignment horizontal="left" vertical="center"/>
    </xf>
    <xf numFmtId="0" fontId="23" fillId="6" borderId="4" xfId="0" applyFont="1" applyFill="1" applyBorder="1" applyAlignment="1">
      <alignment horizontal="left" vertical="center"/>
    </xf>
    <xf numFmtId="0" fontId="19" fillId="2" borderId="1" xfId="0" applyFont="1" applyFill="1" applyBorder="1" applyAlignment="1" applyProtection="1">
      <alignment horizontal="center" vertical="center"/>
      <protection locked="0"/>
    </xf>
    <xf numFmtId="0" fontId="21" fillId="0" borderId="2" xfId="0" applyFont="1" applyBorder="1" applyAlignment="1" applyProtection="1">
      <alignment horizontal="left" vertical="center" wrapText="1"/>
      <protection locked="0"/>
    </xf>
    <xf numFmtId="0" fontId="21" fillId="0" borderId="3" xfId="0" applyFont="1" applyBorder="1" applyAlignment="1" applyProtection="1">
      <alignment horizontal="left" vertical="center" wrapText="1"/>
      <protection locked="0"/>
    </xf>
    <xf numFmtId="0" fontId="21" fillId="0" borderId="4" xfId="0" applyFont="1" applyBorder="1" applyAlignment="1" applyProtection="1">
      <alignment horizontal="left" vertical="center" wrapText="1"/>
      <protection locked="0"/>
    </xf>
    <xf numFmtId="0" fontId="24" fillId="0" borderId="2" xfId="0" applyFont="1" applyBorder="1" applyAlignment="1" applyProtection="1">
      <alignment horizontal="left" vertical="center" wrapText="1"/>
      <protection locked="0"/>
    </xf>
    <xf numFmtId="0" fontId="24" fillId="0" borderId="3" xfId="0" applyFont="1" applyBorder="1" applyAlignment="1" applyProtection="1">
      <alignment horizontal="left" vertical="center" wrapText="1"/>
      <protection locked="0"/>
    </xf>
    <xf numFmtId="0" fontId="24" fillId="0" borderId="4" xfId="0" applyFont="1" applyBorder="1" applyAlignment="1" applyProtection="1">
      <alignment horizontal="left" vertical="center" wrapText="1"/>
      <protection locked="0"/>
    </xf>
    <xf numFmtId="0" fontId="22" fillId="7" borderId="2" xfId="0" applyFont="1" applyFill="1" applyBorder="1" applyAlignment="1" applyProtection="1">
      <alignment horizontal="center" vertical="center"/>
      <protection locked="0"/>
    </xf>
    <xf numFmtId="0" fontId="22" fillId="7" borderId="3" xfId="0" applyFont="1" applyFill="1" applyBorder="1" applyAlignment="1" applyProtection="1">
      <alignment horizontal="center" vertical="center"/>
      <protection locked="0"/>
    </xf>
    <xf numFmtId="0" fontId="22" fillId="7" borderId="4" xfId="0" applyFont="1" applyFill="1" applyBorder="1" applyAlignment="1" applyProtection="1">
      <alignment horizontal="center" vertical="center"/>
      <protection locked="0"/>
    </xf>
    <xf numFmtId="0" fontId="5" fillId="0" borderId="3" xfId="0" applyFont="1" applyBorder="1" applyAlignment="1">
      <alignment horizontal="left" wrapText="1"/>
    </xf>
    <xf numFmtId="0" fontId="22" fillId="6" borderId="2" xfId="0" applyFont="1" applyFill="1" applyBorder="1" applyAlignment="1">
      <alignment horizontal="center"/>
    </xf>
    <xf numFmtId="0" fontId="22" fillId="6" borderId="3" xfId="0" applyFont="1" applyFill="1" applyBorder="1" applyAlignment="1">
      <alignment horizontal="center"/>
    </xf>
    <xf numFmtId="0" fontId="22" fillId="6" borderId="4" xfId="0" applyFont="1" applyFill="1" applyBorder="1" applyAlignment="1">
      <alignment horizontal="center"/>
    </xf>
    <xf numFmtId="0" fontId="22" fillId="7" borderId="2" xfId="0" applyFont="1" applyFill="1" applyBorder="1" applyAlignment="1">
      <alignment horizontal="center" vertical="center"/>
    </xf>
    <xf numFmtId="0" fontId="22" fillId="7" borderId="3" xfId="0" applyFont="1" applyFill="1" applyBorder="1" applyAlignment="1">
      <alignment horizontal="center" vertical="center"/>
    </xf>
    <xf numFmtId="0" fontId="22" fillId="7" borderId="4" xfId="0" applyFont="1" applyFill="1" applyBorder="1" applyAlignment="1">
      <alignment horizontal="center" vertical="center"/>
    </xf>
    <xf numFmtId="0" fontId="3" fillId="8" borderId="2" xfId="0" applyFont="1" applyFill="1" applyBorder="1" applyAlignment="1" applyProtection="1">
      <alignment horizontal="center" vertical="center"/>
      <protection locked="0"/>
    </xf>
    <xf numFmtId="0" fontId="3" fillId="8" borderId="3" xfId="0" applyFont="1" applyFill="1" applyBorder="1" applyAlignment="1" applyProtection="1">
      <alignment horizontal="center" vertical="center"/>
      <protection locked="0"/>
    </xf>
    <xf numFmtId="0" fontId="3" fillId="8" borderId="4" xfId="0" applyFont="1" applyFill="1" applyBorder="1" applyAlignment="1" applyProtection="1">
      <alignment horizontal="center" vertical="center"/>
      <protection locked="0"/>
    </xf>
    <xf numFmtId="0" fontId="8" fillId="4" borderId="2" xfId="0" applyFont="1" applyFill="1" applyBorder="1" applyAlignment="1">
      <alignment horizontal="left"/>
    </xf>
    <xf numFmtId="0" fontId="8" fillId="4" borderId="3" xfId="0" applyFont="1" applyFill="1" applyBorder="1" applyAlignment="1">
      <alignment horizontal="left"/>
    </xf>
    <xf numFmtId="0" fontId="8" fillId="4" borderId="4" xfId="0" applyFont="1" applyFill="1" applyBorder="1" applyAlignment="1">
      <alignment horizontal="left"/>
    </xf>
    <xf numFmtId="0" fontId="8" fillId="0" borderId="2" xfId="0" applyFont="1" applyBorder="1" applyAlignment="1">
      <alignment horizontal="left" wrapText="1"/>
    </xf>
    <xf numFmtId="0" fontId="8" fillId="0" borderId="3" xfId="0" applyFont="1" applyBorder="1" applyAlignment="1">
      <alignment horizontal="left" wrapText="1"/>
    </xf>
    <xf numFmtId="0" fontId="8" fillId="0" borderId="4" xfId="0" applyFont="1" applyBorder="1" applyAlignment="1">
      <alignment horizontal="left" wrapText="1"/>
    </xf>
    <xf numFmtId="0" fontId="9" fillId="0" borderId="2" xfId="0" applyFont="1" applyBorder="1" applyAlignment="1">
      <alignment horizontal="left" wrapText="1"/>
    </xf>
    <xf numFmtId="0" fontId="9" fillId="0" borderId="3" xfId="0" applyFont="1" applyBorder="1" applyAlignment="1">
      <alignment horizontal="left" wrapText="1"/>
    </xf>
    <xf numFmtId="0" fontId="9" fillId="0" borderId="4" xfId="0" applyFont="1" applyBorder="1" applyAlignment="1">
      <alignment horizontal="left" wrapText="1"/>
    </xf>
    <xf numFmtId="0" fontId="9" fillId="0" borderId="2" xfId="0" applyFont="1" applyBorder="1" applyAlignment="1">
      <alignment horizontal="left"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wrapText="1"/>
    </xf>
    <xf numFmtId="0" fontId="3" fillId="8" borderId="2" xfId="0" applyFont="1" applyFill="1" applyBorder="1" applyAlignment="1" applyProtection="1">
      <alignment horizontal="center" vertical="center" wrapText="1"/>
      <protection locked="0"/>
    </xf>
    <xf numFmtId="0" fontId="3" fillId="8" borderId="3" xfId="0" applyFont="1" applyFill="1" applyBorder="1" applyAlignment="1" applyProtection="1">
      <alignment horizontal="center" vertical="center" wrapText="1"/>
      <protection locked="0"/>
    </xf>
    <xf numFmtId="0" fontId="3" fillId="8" borderId="4" xfId="0" applyFont="1" applyFill="1" applyBorder="1" applyAlignment="1" applyProtection="1">
      <alignment horizontal="center" vertical="center" wrapText="1"/>
      <protection locked="0"/>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3" fillId="6" borderId="5" xfId="0" applyFont="1" applyFill="1" applyBorder="1" applyAlignment="1">
      <alignment horizontal="left" vertical="center"/>
    </xf>
    <xf numFmtId="0" fontId="19" fillId="0" borderId="0" xfId="0" applyFont="1" applyAlignment="1" applyProtection="1">
      <alignment horizontal="center" vertical="center"/>
      <protection locked="0"/>
    </xf>
    <xf numFmtId="0" fontId="21" fillId="0" borderId="5" xfId="0" applyFont="1" applyBorder="1" applyAlignment="1" applyProtection="1">
      <alignment horizontal="left" vertical="center" wrapText="1"/>
      <protection locked="0"/>
    </xf>
    <xf numFmtId="0" fontId="22" fillId="7" borderId="5" xfId="0" applyFont="1" applyFill="1" applyBorder="1" applyAlignment="1" applyProtection="1">
      <alignment horizontal="center" vertical="center"/>
      <protection locked="0"/>
    </xf>
    <xf numFmtId="0" fontId="22" fillId="7" borderId="5" xfId="0" applyFont="1" applyFill="1" applyBorder="1" applyAlignment="1" applyProtection="1">
      <alignment horizontal="center"/>
      <protection locked="0"/>
    </xf>
    <xf numFmtId="0" fontId="22" fillId="6" borderId="5" xfId="0" applyFont="1" applyFill="1" applyBorder="1" applyAlignment="1">
      <alignment horizontal="center"/>
    </xf>
    <xf numFmtId="0" fontId="22" fillId="7" borderId="5" xfId="0" applyFont="1" applyFill="1" applyBorder="1" applyAlignment="1">
      <alignment horizontal="center"/>
    </xf>
    <xf numFmtId="0" fontId="22" fillId="7" borderId="5" xfId="0" applyFont="1" applyFill="1" applyBorder="1" applyAlignment="1">
      <alignment horizontal="center" wrapText="1"/>
    </xf>
    <xf numFmtId="0" fontId="8" fillId="4" borderId="5" xfId="0" applyFont="1" applyFill="1" applyBorder="1" applyAlignment="1">
      <alignment horizontal="left"/>
    </xf>
    <xf numFmtId="0" fontId="9" fillId="8" borderId="2" xfId="0" applyFont="1" applyFill="1" applyBorder="1" applyAlignment="1" applyProtection="1">
      <alignment horizontal="center" vertical="center" wrapText="1"/>
      <protection locked="0"/>
    </xf>
    <xf numFmtId="0" fontId="9" fillId="8" borderId="3" xfId="0" applyFont="1" applyFill="1" applyBorder="1" applyAlignment="1" applyProtection="1">
      <alignment horizontal="center" vertical="center" wrapText="1"/>
      <protection locked="0"/>
    </xf>
    <xf numFmtId="0" fontId="9" fillId="8" borderId="4" xfId="0" applyFont="1" applyFill="1" applyBorder="1" applyAlignment="1" applyProtection="1">
      <alignment horizontal="center" vertical="center" wrapText="1"/>
      <protection locked="0"/>
    </xf>
  </cellXfs>
  <cellStyles count="6">
    <cellStyle name="Bad" xfId="4" builtinId="27"/>
    <cellStyle name="Good" xfId="3" builtinId="26"/>
    <cellStyle name="Hyperlink" xfId="2" builtinId="8"/>
    <cellStyle name="Neutral" xfId="5" builtinId="28"/>
    <cellStyle name="Normal" xfId="0" builtinId="0"/>
    <cellStyle name="Percent" xfId="1" builtinId="5"/>
  </cellStyles>
  <dxfs count="24">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FFEB9C"/>
      <color rgb="FF9C5700"/>
      <color rgb="FF9EA8AF"/>
      <color rgb="FF006EBC"/>
      <color rgb="FFF88097"/>
      <color rgb="FF003384"/>
      <color rgb="FFDCDCDC"/>
      <color rgb="FF20AE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34925</xdr:colOff>
      <xdr:row>1</xdr:row>
      <xdr:rowOff>95250</xdr:rowOff>
    </xdr:from>
    <xdr:to>
      <xdr:col>0</xdr:col>
      <xdr:colOff>1263650</xdr:colOff>
      <xdr:row>4</xdr:row>
      <xdr:rowOff>19051</xdr:rowOff>
    </xdr:to>
    <xdr:pic>
      <xdr:nvPicPr>
        <xdr:cNvPr id="2" name="Picture 1" descr="http://emsanet/index.php/intranet-documents/bureau-of-the-executive-director/communication/visual-identity/emsa-logos/6540-emsa-logo-full-text/file.html">
          <a:extLst>
            <a:ext uri="{FF2B5EF4-FFF2-40B4-BE49-F238E27FC236}">
              <a16:creationId xmlns:a16="http://schemas.microsoft.com/office/drawing/2014/main" id="{AC77CF80-1FD4-4020-BF7E-98BE77CB645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925" y="279400"/>
          <a:ext cx="1228725" cy="4762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1</xdr:row>
      <xdr:rowOff>57150</xdr:rowOff>
    </xdr:from>
    <xdr:to>
      <xdr:col>0</xdr:col>
      <xdr:colOff>1285875</xdr:colOff>
      <xdr:row>3</xdr:row>
      <xdr:rowOff>161926</xdr:rowOff>
    </xdr:to>
    <xdr:pic>
      <xdr:nvPicPr>
        <xdr:cNvPr id="2" name="Picture 1" descr="http://emsanet/index.php/intranet-documents/bureau-of-the-executive-director/communication/visual-identity/emsa-logos/6540-emsa-logo-full-text/file.html">
          <a:extLst>
            <a:ext uri="{FF2B5EF4-FFF2-40B4-BE49-F238E27FC236}">
              <a16:creationId xmlns:a16="http://schemas.microsoft.com/office/drawing/2014/main" id="{A32FB75A-7C2F-40BD-98E3-4347FEEC76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150" y="238125"/>
          <a:ext cx="1225550" cy="4635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4DCCD-E10E-4A7F-BB4F-351AAE8617A4}">
  <sheetPr>
    <tabColor rgb="FF006EBC"/>
  </sheetPr>
  <dimension ref="A6:E52"/>
  <sheetViews>
    <sheetView showGridLines="0" tabSelected="1" view="pageBreakPreview" zoomScaleNormal="100" zoomScaleSheetLayoutView="100" workbookViewId="0">
      <selection activeCell="E24" sqref="E24"/>
    </sheetView>
  </sheetViews>
  <sheetFormatPr defaultColWidth="9.140625" defaultRowHeight="15" x14ac:dyDescent="0.25"/>
  <cols>
    <col min="1" max="1" width="44.42578125" style="1" customWidth="1"/>
    <col min="2" max="4" width="15.7109375" style="1" customWidth="1"/>
    <col min="5" max="5" width="52.42578125" style="1" customWidth="1"/>
    <col min="6" max="16384" width="9.140625" style="1"/>
  </cols>
  <sheetData>
    <row r="6" spans="1:5" ht="15.75" x14ac:dyDescent="0.25">
      <c r="A6" s="68" t="s">
        <v>55</v>
      </c>
      <c r="B6" s="68"/>
      <c r="C6" s="68"/>
      <c r="D6" s="68"/>
      <c r="E6" s="7"/>
    </row>
    <row r="7" spans="1:5" ht="45" customHeight="1" x14ac:dyDescent="0.25">
      <c r="A7" s="69" t="s">
        <v>56</v>
      </c>
      <c r="B7" s="70"/>
      <c r="C7" s="70"/>
      <c r="D7" s="71"/>
      <c r="E7" s="8"/>
    </row>
    <row r="8" spans="1:5" ht="20.100000000000001" customHeight="1" x14ac:dyDescent="0.25">
      <c r="A8" s="72" t="s">
        <v>63</v>
      </c>
      <c r="B8" s="73"/>
      <c r="C8" s="73"/>
      <c r="D8" s="74"/>
      <c r="E8" s="7"/>
    </row>
    <row r="9" spans="1:5" ht="25.5" x14ac:dyDescent="0.25">
      <c r="A9" s="18" t="s">
        <v>0</v>
      </c>
      <c r="B9" s="5" t="s">
        <v>1</v>
      </c>
      <c r="C9" s="5" t="s">
        <v>1</v>
      </c>
      <c r="D9" s="5" t="s">
        <v>1</v>
      </c>
    </row>
    <row r="10" spans="1:5" x14ac:dyDescent="0.25">
      <c r="A10" s="75" t="s">
        <v>118</v>
      </c>
      <c r="B10" s="76"/>
      <c r="C10" s="76"/>
      <c r="D10" s="77"/>
    </row>
    <row r="11" spans="1:5" ht="30" x14ac:dyDescent="0.25">
      <c r="A11" s="19" t="s">
        <v>59</v>
      </c>
      <c r="B11" s="6">
        <v>0</v>
      </c>
      <c r="C11" s="6">
        <v>0</v>
      </c>
      <c r="D11" s="6">
        <v>0</v>
      </c>
    </row>
    <row r="12" spans="1:5" ht="30" x14ac:dyDescent="0.25">
      <c r="A12" s="19" t="s">
        <v>60</v>
      </c>
      <c r="B12" s="6">
        <v>0</v>
      </c>
      <c r="C12" s="6">
        <v>0</v>
      </c>
      <c r="D12" s="6">
        <v>0</v>
      </c>
      <c r="E12" s="17"/>
    </row>
    <row r="13" spans="1:5" x14ac:dyDescent="0.25">
      <c r="A13" s="3" t="s">
        <v>2</v>
      </c>
      <c r="B13" s="20">
        <f>SUM(B11:B12)</f>
        <v>0</v>
      </c>
      <c r="C13" s="20">
        <f>SUM(C11:C12)</f>
        <v>0</v>
      </c>
      <c r="D13" s="20">
        <f>SUM(D11:D12)</f>
        <v>0</v>
      </c>
    </row>
    <row r="14" spans="1:5" x14ac:dyDescent="0.25">
      <c r="A14" s="19" t="s">
        <v>95</v>
      </c>
      <c r="B14" s="6">
        <v>0</v>
      </c>
      <c r="C14" s="6">
        <v>0</v>
      </c>
      <c r="D14" s="6">
        <v>0</v>
      </c>
    </row>
    <row r="15" spans="1:5" ht="36.6" customHeight="1" x14ac:dyDescent="0.25">
      <c r="A15" s="19" t="s">
        <v>61</v>
      </c>
      <c r="B15" s="6">
        <v>0</v>
      </c>
      <c r="C15" s="6">
        <v>0</v>
      </c>
      <c r="D15" s="6">
        <v>0</v>
      </c>
      <c r="E15" s="17"/>
    </row>
    <row r="16" spans="1:5" ht="30" x14ac:dyDescent="0.25">
      <c r="A16" s="19" t="s">
        <v>62</v>
      </c>
      <c r="B16" s="6">
        <v>0</v>
      </c>
      <c r="C16" s="6">
        <v>0</v>
      </c>
      <c r="D16" s="6">
        <v>0</v>
      </c>
    </row>
    <row r="17" spans="1:4" x14ac:dyDescent="0.25">
      <c r="A17" s="3" t="s">
        <v>3</v>
      </c>
      <c r="B17" s="21">
        <f>SUM(B14:B16)</f>
        <v>0</v>
      </c>
      <c r="C17" s="21">
        <f>SUM(C14:C16)</f>
        <v>0</v>
      </c>
      <c r="D17" s="21">
        <f>SUM(D14:D16)</f>
        <v>0</v>
      </c>
    </row>
    <row r="18" spans="1:4" x14ac:dyDescent="0.25">
      <c r="A18" s="22" t="s">
        <v>120</v>
      </c>
      <c r="B18" s="23" t="str">
        <f>IF(B17=B13,"OK","ASSETS MUST EQUAL LIABILITIES")</f>
        <v>OK</v>
      </c>
      <c r="C18" s="23" t="str">
        <f t="shared" ref="C18:D18" si="0">IF(C17=C13,"OK","ASSETS MUST EQUAL LIABILITIES")</f>
        <v>OK</v>
      </c>
      <c r="D18" s="23" t="str">
        <f t="shared" si="0"/>
        <v>OK</v>
      </c>
    </row>
    <row r="19" spans="1:4" x14ac:dyDescent="0.25">
      <c r="A19" s="75" t="s">
        <v>119</v>
      </c>
      <c r="B19" s="76"/>
      <c r="C19" s="76"/>
      <c r="D19" s="77"/>
    </row>
    <row r="20" spans="1:4" ht="30" x14ac:dyDescent="0.25">
      <c r="A20" s="24" t="s">
        <v>4</v>
      </c>
      <c r="B20" s="6">
        <v>0</v>
      </c>
      <c r="C20" s="6">
        <v>0</v>
      </c>
      <c r="D20" s="6">
        <v>0</v>
      </c>
    </row>
    <row r="21" spans="1:4" x14ac:dyDescent="0.25">
      <c r="A21" s="24" t="s">
        <v>71</v>
      </c>
      <c r="B21" s="6">
        <v>0</v>
      </c>
      <c r="C21" s="6">
        <v>0</v>
      </c>
      <c r="D21" s="6">
        <v>0</v>
      </c>
    </row>
    <row r="22" spans="1:4" x14ac:dyDescent="0.25">
      <c r="A22" s="24" t="s">
        <v>64</v>
      </c>
      <c r="B22" s="6">
        <v>0</v>
      </c>
      <c r="C22" s="6">
        <v>0</v>
      </c>
      <c r="D22" s="6">
        <v>0</v>
      </c>
    </row>
    <row r="23" spans="1:4" x14ac:dyDescent="0.25">
      <c r="A23" s="78" t="s">
        <v>5</v>
      </c>
      <c r="B23" s="78"/>
      <c r="C23" s="78"/>
      <c r="D23" s="78"/>
    </row>
    <row r="24" spans="1:4" x14ac:dyDescent="0.25">
      <c r="A24" s="79" t="s">
        <v>6</v>
      </c>
      <c r="B24" s="80"/>
      <c r="C24" s="80"/>
      <c r="D24" s="81"/>
    </row>
    <row r="25" spans="1:4" x14ac:dyDescent="0.25">
      <c r="A25" s="82" t="s">
        <v>7</v>
      </c>
      <c r="B25" s="83"/>
      <c r="C25" s="83"/>
      <c r="D25" s="84"/>
    </row>
    <row r="26" spans="1:4" ht="30.6" customHeight="1" x14ac:dyDescent="0.25">
      <c r="A26" s="22" t="s">
        <v>87</v>
      </c>
      <c r="B26" s="23" t="str">
        <f>IF(B$14&lt;=0,"CLARIFICATION NEEDED","OK")</f>
        <v>CLARIFICATION NEEDED</v>
      </c>
      <c r="C26" s="23" t="str">
        <f t="shared" ref="C26:D26" si="1">IF(C$14&lt;=0,"CLARIFICATION NEEDED","OK")</f>
        <v>CLARIFICATION NEEDED</v>
      </c>
      <c r="D26" s="23" t="str">
        <f t="shared" si="1"/>
        <v>CLARIFICATION NEEDED</v>
      </c>
    </row>
    <row r="27" spans="1:4" ht="30" x14ac:dyDescent="0.25">
      <c r="A27" s="24" t="s">
        <v>74</v>
      </c>
      <c r="B27" s="23" t="str">
        <f>IF((B$12-B$16)&lt;=0,"CLARIFICATION NEEDED","OK")</f>
        <v>CLARIFICATION NEEDED</v>
      </c>
      <c r="C27" s="23" t="str">
        <f>IF((C$12-C$16)&lt;=0,"CLARIFICATION NEEDED","OK")</f>
        <v>CLARIFICATION NEEDED</v>
      </c>
      <c r="D27" s="23" t="str">
        <f t="shared" ref="D27" si="2">IF((D$12-D$16)&lt;=0,"CLARIFICATION NEEDED","OK")</f>
        <v>CLARIFICATION NEEDED</v>
      </c>
    </row>
    <row r="28" spans="1:4" ht="30" x14ac:dyDescent="0.25">
      <c r="A28" s="24" t="s">
        <v>75</v>
      </c>
      <c r="B28" s="23" t="str">
        <f>IF(B$16=0,"OK",IF((B$12/B$16)&gt;1,"OK","CLARIFICATION NEEDED"))</f>
        <v>OK</v>
      </c>
      <c r="C28" s="23" t="str">
        <f t="shared" ref="C28:D28" si="3">IF(C$16=0,"OK",IF((C$12/C$16)&gt;1,"OK","CLARIFICATION NEEDED"))</f>
        <v>OK</v>
      </c>
      <c r="D28" s="23" t="str">
        <f t="shared" si="3"/>
        <v>OK</v>
      </c>
    </row>
    <row r="29" spans="1:4" ht="30" x14ac:dyDescent="0.25">
      <c r="A29" s="25" t="s">
        <v>76</v>
      </c>
      <c r="B29" s="26">
        <f>IFERROR(B$12/B$16,0)</f>
        <v>0</v>
      </c>
      <c r="C29" s="26">
        <f t="shared" ref="C29:D29" si="4">IFERROR(C$12/C$16,0)</f>
        <v>0</v>
      </c>
      <c r="D29" s="26">
        <f t="shared" si="4"/>
        <v>0</v>
      </c>
    </row>
    <row r="30" spans="1:4" x14ac:dyDescent="0.25">
      <c r="A30" s="25" t="s">
        <v>93</v>
      </c>
      <c r="B30" s="27">
        <f>IF(B29&gt;1,2,IF(B29=1,1,0))</f>
        <v>0</v>
      </c>
      <c r="C30" s="27">
        <f t="shared" ref="C30:D30" si="5">IF(C29&gt;1,2,IF(C29=1,1,0))</f>
        <v>0</v>
      </c>
      <c r="D30" s="27">
        <f t="shared" si="5"/>
        <v>0</v>
      </c>
    </row>
    <row r="31" spans="1:4" x14ac:dyDescent="0.25">
      <c r="A31" s="82" t="s">
        <v>8</v>
      </c>
      <c r="B31" s="83"/>
      <c r="C31" s="83"/>
      <c r="D31" s="84"/>
    </row>
    <row r="32" spans="1:4" ht="45" x14ac:dyDescent="0.25">
      <c r="A32" s="24" t="s">
        <v>82</v>
      </c>
      <c r="B32" s="23" t="str">
        <f>IFERROR(IF((B$15+B$16)/B$14&lt;2,"OK","CLARIFICATION NEEDED"),"CLARIFICATION NEEDED")</f>
        <v>CLARIFICATION NEEDED</v>
      </c>
      <c r="C32" s="23" t="str">
        <f t="shared" ref="C32:D32" si="6">IFERROR(IF((C$15+C$16)/C$14&lt;2,"OK","CLARIFICATION NEEDED"),"CLARIFICATION NEEDED")</f>
        <v>CLARIFICATION NEEDED</v>
      </c>
      <c r="D32" s="23" t="str">
        <f t="shared" si="6"/>
        <v>CLARIFICATION NEEDED</v>
      </c>
    </row>
    <row r="33" spans="1:5" ht="45" x14ac:dyDescent="0.25">
      <c r="A33" s="25" t="s">
        <v>81</v>
      </c>
      <c r="B33" s="28">
        <f>IFERROR((B$15+B$16)/B$14,0)</f>
        <v>0</v>
      </c>
      <c r="C33" s="28">
        <f t="shared" ref="C33:D33" si="7">IFERROR((C$15+C$16)/C$14,0)</f>
        <v>0</v>
      </c>
      <c r="D33" s="28">
        <f t="shared" si="7"/>
        <v>0</v>
      </c>
    </row>
    <row r="34" spans="1:5" x14ac:dyDescent="0.25">
      <c r="A34" s="29" t="s">
        <v>93</v>
      </c>
      <c r="B34" s="30">
        <f>IF(B33&gt;=2,0,IF(B33&lt;1,2,1))</f>
        <v>2</v>
      </c>
      <c r="C34" s="30">
        <f t="shared" ref="C34:D34" si="8">IF(C33&gt;=2,0,IF(C33&lt;1,2,1))</f>
        <v>2</v>
      </c>
      <c r="D34" s="27">
        <f t="shared" si="8"/>
        <v>2</v>
      </c>
    </row>
    <row r="35" spans="1:5" x14ac:dyDescent="0.25">
      <c r="A35" s="82" t="s">
        <v>9</v>
      </c>
      <c r="B35" s="83"/>
      <c r="C35" s="83"/>
      <c r="D35" s="84"/>
    </row>
    <row r="36" spans="1:5" ht="30" x14ac:dyDescent="0.25">
      <c r="A36" s="31" t="s">
        <v>83</v>
      </c>
      <c r="B36" s="23" t="str">
        <f>IF(B$21&gt;0,"OK","CLARIFICATION NEEDED")</f>
        <v>CLARIFICATION NEEDED</v>
      </c>
      <c r="C36" s="23" t="str">
        <f t="shared" ref="C36:D36" si="9">IF(C$21&gt;0,"OK","CLARIFICATION NEEDED")</f>
        <v>CLARIFICATION NEEDED</v>
      </c>
      <c r="D36" s="23" t="str">
        <f t="shared" si="9"/>
        <v>CLARIFICATION NEEDED</v>
      </c>
    </row>
    <row r="37" spans="1:5" ht="30" x14ac:dyDescent="0.25">
      <c r="A37" s="31" t="s">
        <v>84</v>
      </c>
      <c r="B37" s="23" t="str">
        <f>IF(B$22&gt;0,"OK","CLARIFICATION NEEDED")</f>
        <v>CLARIFICATION NEEDED</v>
      </c>
      <c r="C37" s="23" t="str">
        <f t="shared" ref="C37:D37" si="10">IF(C$22&gt;0,"OK","CLARIFICATION NEEDED")</f>
        <v>CLARIFICATION NEEDED</v>
      </c>
      <c r="D37" s="23" t="str">
        <f t="shared" si="10"/>
        <v>CLARIFICATION NEEDED</v>
      </c>
    </row>
    <row r="38" spans="1:5" ht="30" x14ac:dyDescent="0.25">
      <c r="A38" s="31" t="s">
        <v>85</v>
      </c>
      <c r="B38" s="23" t="str">
        <f>IF(B$20=0,"CLARIFICATION NEEDED",IF((B$21/B$20)&gt;0.1,"OK","CLARIFICATION NEEDED"))</f>
        <v>CLARIFICATION NEEDED</v>
      </c>
      <c r="C38" s="23" t="str">
        <f t="shared" ref="C38:D38" si="11">IF(C$20=0,"CLARIFICATION NEEDED",IF((C$21/C$20)&gt;0.1,"OK","CLARIFICATION NEEDED"))</f>
        <v>CLARIFICATION NEEDED</v>
      </c>
      <c r="D38" s="23" t="str">
        <f t="shared" si="11"/>
        <v>CLARIFICATION NEEDED</v>
      </c>
      <c r="E38" s="7"/>
    </row>
    <row r="39" spans="1:5" ht="30" x14ac:dyDescent="0.25">
      <c r="A39" s="32" t="s">
        <v>86</v>
      </c>
      <c r="B39" s="23">
        <f>IFERROR(B$21/B$20,0)</f>
        <v>0</v>
      </c>
      <c r="C39" s="23">
        <f t="shared" ref="C39:D39" si="12">IFERROR(C$21/C$20,0)</f>
        <v>0</v>
      </c>
      <c r="D39" s="23">
        <f t="shared" si="12"/>
        <v>0</v>
      </c>
      <c r="E39" s="7"/>
    </row>
    <row r="40" spans="1:5" x14ac:dyDescent="0.25">
      <c r="A40" s="29" t="s">
        <v>93</v>
      </c>
      <c r="B40" s="30">
        <f>IF(B39&lt;=5%,0,IF(B39&lt;=10%,1,2))</f>
        <v>0</v>
      </c>
      <c r="C40" s="30">
        <f t="shared" ref="C40:D40" si="13">IF(C39&lt;=5%,0,IF(C39&lt;=10%,1,2))</f>
        <v>0</v>
      </c>
      <c r="D40" s="27">
        <f t="shared" si="13"/>
        <v>0</v>
      </c>
      <c r="E40" s="7"/>
    </row>
    <row r="41" spans="1:5" x14ac:dyDescent="0.25">
      <c r="A41" s="29" t="s">
        <v>94</v>
      </c>
      <c r="B41" s="30">
        <f>+B30+B34+B40</f>
        <v>2</v>
      </c>
      <c r="C41" s="30">
        <f>+C30+C34+C40</f>
        <v>2</v>
      </c>
      <c r="D41" s="27">
        <f>+D30+D34+D40</f>
        <v>2</v>
      </c>
      <c r="E41" s="7"/>
    </row>
    <row r="42" spans="1:5" x14ac:dyDescent="0.25">
      <c r="A42" s="29" t="s">
        <v>96</v>
      </c>
      <c r="B42" s="33" t="str">
        <f>IF(B41&lt;=3,"Weak",IF(B41&gt;=6,"Good","Acceptable"))</f>
        <v>Weak</v>
      </c>
      <c r="C42" s="33" t="str">
        <f t="shared" ref="C42:D42" si="14">IF(C41&lt;=3,"Weak",IF(C41&gt;=6,"Good","Acceptable"))</f>
        <v>Weak</v>
      </c>
      <c r="D42" s="33" t="str">
        <f t="shared" si="14"/>
        <v>Weak</v>
      </c>
      <c r="E42" s="7"/>
    </row>
    <row r="43" spans="1:5" ht="54.75" customHeight="1" x14ac:dyDescent="0.25">
      <c r="A43" s="78" t="s">
        <v>10</v>
      </c>
      <c r="B43" s="78"/>
      <c r="C43" s="78"/>
      <c r="D43" s="78"/>
    </row>
    <row r="44" spans="1:5" s="2" customFormat="1" ht="18.75" x14ac:dyDescent="0.3">
      <c r="A44" s="65" t="s">
        <v>11</v>
      </c>
      <c r="B44" s="66"/>
      <c r="C44" s="66"/>
      <c r="D44" s="67"/>
      <c r="E44" s="1"/>
    </row>
    <row r="45" spans="1:5" x14ac:dyDescent="0.25">
      <c r="A45" s="88" t="s">
        <v>12</v>
      </c>
      <c r="B45" s="89"/>
      <c r="C45" s="89"/>
      <c r="D45" s="90"/>
    </row>
    <row r="46" spans="1:5" ht="31.5" customHeight="1" x14ac:dyDescent="0.25">
      <c r="A46" s="91" t="s">
        <v>13</v>
      </c>
      <c r="B46" s="92"/>
      <c r="C46" s="92"/>
      <c r="D46" s="93"/>
    </row>
    <row r="47" spans="1:5" ht="44.25" customHeight="1" x14ac:dyDescent="0.25">
      <c r="A47" s="94" t="s">
        <v>14</v>
      </c>
      <c r="B47" s="95"/>
      <c r="C47" s="95"/>
      <c r="D47" s="96"/>
    </row>
    <row r="48" spans="1:5" ht="70.5" customHeight="1" x14ac:dyDescent="0.25">
      <c r="A48" s="97" t="s">
        <v>15</v>
      </c>
      <c r="B48" s="98"/>
      <c r="C48" s="98"/>
      <c r="D48" s="99"/>
    </row>
    <row r="49" spans="1:4" ht="36" customHeight="1" x14ac:dyDescent="0.25">
      <c r="A49" s="34" t="s">
        <v>16</v>
      </c>
      <c r="B49" s="100"/>
      <c r="C49" s="101"/>
      <c r="D49" s="102"/>
    </row>
    <row r="50" spans="1:4" ht="33.75" customHeight="1" x14ac:dyDescent="0.25">
      <c r="A50" s="34" t="s">
        <v>17</v>
      </c>
      <c r="B50" s="85"/>
      <c r="C50" s="86"/>
      <c r="D50" s="87"/>
    </row>
    <row r="51" spans="1:4" ht="27.75" customHeight="1" x14ac:dyDescent="0.25">
      <c r="A51" s="35" t="s">
        <v>18</v>
      </c>
      <c r="B51" s="85"/>
      <c r="C51" s="86"/>
      <c r="D51" s="87"/>
    </row>
    <row r="52" spans="1:4" ht="33.75" customHeight="1" x14ac:dyDescent="0.25">
      <c r="A52" s="35" t="s">
        <v>19</v>
      </c>
      <c r="B52" s="85"/>
      <c r="C52" s="86"/>
      <c r="D52" s="87"/>
    </row>
  </sheetData>
  <sheetProtection algorithmName="SHA-512" hashValue="19uSiwYBchpCz9JPdhjA18At3/jucakRwCMZO1pZDTjnA7kd2j3mlDKKdh43m9KgM/ThNeQQOAlqdrYis4haSg==" saltValue="xvidUGqBdY4TYIzeAEsLyg==" spinCount="100000" sheet="1" formatCells="0" formatColumns="0" formatRows="0" insertColumns="0" insertRows="0" insertHyperlinks="0" deleteColumns="0" deleteRows="0" sort="0" autoFilter="0" pivotTables="0"/>
  <protectedRanges>
    <protectedRange sqref="C50:D51" name="Zakres5_1"/>
    <protectedRange sqref="B9:D9" name="Zakres6_1"/>
    <protectedRange sqref="B11:D12 B14:D16 B20:D22" name="Zakres1_1_1_2"/>
  </protectedRanges>
  <mergeCells count="20">
    <mergeCell ref="B51:D51"/>
    <mergeCell ref="B52:D52"/>
    <mergeCell ref="A45:D45"/>
    <mergeCell ref="A46:D46"/>
    <mergeCell ref="A47:D47"/>
    <mergeCell ref="A48:D48"/>
    <mergeCell ref="B49:D49"/>
    <mergeCell ref="B50:D50"/>
    <mergeCell ref="A44:D44"/>
    <mergeCell ref="A6:D6"/>
    <mergeCell ref="A7:D7"/>
    <mergeCell ref="A8:D8"/>
    <mergeCell ref="A10:D10"/>
    <mergeCell ref="A19:D19"/>
    <mergeCell ref="A23:D23"/>
    <mergeCell ref="A24:D24"/>
    <mergeCell ref="A25:D25"/>
    <mergeCell ref="A31:D31"/>
    <mergeCell ref="A35:D35"/>
    <mergeCell ref="A43:D43"/>
  </mergeCells>
  <conditionalFormatting sqref="B18:D18">
    <cfRule type="containsText" dxfId="23" priority="3" operator="containsText" text="ASSETS MUST EQUAL LIABILITIES">
      <formula>NOT(ISERROR(SEARCH("ASSETS MUST EQUAL LIABILITIES",B18)))</formula>
    </cfRule>
    <cfRule type="containsText" dxfId="22" priority="4" operator="containsText" text="OK">
      <formula>NOT(ISERROR(SEARCH("OK",B18)))</formula>
    </cfRule>
  </conditionalFormatting>
  <conditionalFormatting sqref="B26:D28">
    <cfRule type="containsText" dxfId="21" priority="17" operator="containsText" text="CLARIFICATION NEEDED">
      <formula>NOT(ISERROR(SEARCH("CLARIFICATION NEEDED",B26)))</formula>
    </cfRule>
    <cfRule type="containsText" dxfId="20" priority="18" operator="containsText" text="OK">
      <formula>NOT(ISERROR(SEARCH("OK",B26)))</formula>
    </cfRule>
  </conditionalFormatting>
  <conditionalFormatting sqref="B29:D29">
    <cfRule type="cellIs" dxfId="19" priority="1" operator="greaterThanOrEqual">
      <formula>1</formula>
    </cfRule>
    <cfRule type="cellIs" dxfId="18" priority="2" operator="lessThan">
      <formula>1</formula>
    </cfRule>
  </conditionalFormatting>
  <conditionalFormatting sqref="B32:D32">
    <cfRule type="containsText" dxfId="17" priority="11" operator="containsText" text="CLARIFICATION NEEDED">
      <formula>NOT(ISERROR(SEARCH("CLARIFICATION NEEDED",B32)))</formula>
    </cfRule>
    <cfRule type="containsText" dxfId="16" priority="12" operator="containsText" text="OK">
      <formula>NOT(ISERROR(SEARCH("OK",B32)))</formula>
    </cfRule>
  </conditionalFormatting>
  <conditionalFormatting sqref="B33:D33">
    <cfRule type="cellIs" dxfId="15" priority="30" operator="greaterThan">
      <formula>2</formula>
    </cfRule>
    <cfRule type="cellIs" dxfId="14" priority="31" operator="lessThanOrEqual">
      <formula>2</formula>
    </cfRule>
  </conditionalFormatting>
  <conditionalFormatting sqref="B36:D38">
    <cfRule type="containsText" dxfId="13" priority="9" operator="containsText" text="CLARIFICATION NEEDED">
      <formula>NOT(ISERROR(SEARCH("CLARIFICATION NEEDED",B36)))</formula>
    </cfRule>
    <cfRule type="containsText" dxfId="12" priority="10" operator="containsText" text="OK">
      <formula>NOT(ISERROR(SEARCH("OK",B36)))</formula>
    </cfRule>
  </conditionalFormatting>
  <conditionalFormatting sqref="B39:D39">
    <cfRule type="cellIs" dxfId="11" priority="7" operator="lessThan">
      <formula>0.1</formula>
    </cfRule>
    <cfRule type="cellIs" dxfId="10" priority="8" operator="greaterThanOrEqual">
      <formula>0.1</formula>
    </cfRule>
  </conditionalFormatting>
  <conditionalFormatting sqref="B42:D42">
    <cfRule type="containsText" dxfId="9" priority="21" operator="containsText" text="Acceptable">
      <formula>NOT(ISERROR(SEARCH("Acceptable",B42)))</formula>
    </cfRule>
    <cfRule type="containsText" dxfId="8" priority="22" operator="containsText" text="Weak">
      <formula>NOT(ISERROR(SEARCH("Weak",B42)))</formula>
    </cfRule>
    <cfRule type="containsText" dxfId="7" priority="23" operator="containsText" text="Good">
      <formula>NOT(ISERROR(SEARCH("Good",B42)))</formula>
    </cfRule>
  </conditionalFormatting>
  <pageMargins left="0.7" right="0.7" top="0.75" bottom="0.75" header="0.3" footer="0.3"/>
  <pageSetup paperSize="9" scale="54" orientation="portrait" r:id="rId1"/>
  <headerFooter>
    <oddHeader>&amp;L&amp;G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5581E-9E77-42A6-A044-20DAC1CFBAB4}">
  <sheetPr>
    <tabColor rgb="FF003384"/>
  </sheetPr>
  <dimension ref="A4:I19"/>
  <sheetViews>
    <sheetView showGridLines="0" zoomScaleNormal="100" zoomScaleSheetLayoutView="120" workbookViewId="0">
      <selection activeCell="C10" sqref="C10"/>
    </sheetView>
  </sheetViews>
  <sheetFormatPr defaultRowHeight="15" x14ac:dyDescent="0.25"/>
  <cols>
    <col min="1" max="1" width="5" customWidth="1"/>
    <col min="2" max="2" width="13.85546875" customWidth="1"/>
    <col min="3" max="3" width="40" customWidth="1"/>
    <col min="4" max="6" width="19.85546875" customWidth="1"/>
  </cols>
  <sheetData>
    <row r="4" spans="1:9" x14ac:dyDescent="0.25">
      <c r="B4" s="103" t="s">
        <v>97</v>
      </c>
      <c r="C4" s="103" t="s">
        <v>98</v>
      </c>
      <c r="D4" s="14" t="s">
        <v>99</v>
      </c>
      <c r="E4" s="13" t="s">
        <v>100</v>
      </c>
      <c r="F4" s="12" t="s">
        <v>101</v>
      </c>
    </row>
    <row r="5" spans="1:9" x14ac:dyDescent="0.25">
      <c r="B5" s="104"/>
      <c r="C5" s="104"/>
      <c r="D5" s="14" t="s">
        <v>106</v>
      </c>
      <c r="E5" s="13" t="s">
        <v>107</v>
      </c>
      <c r="F5" s="12" t="s">
        <v>108</v>
      </c>
    </row>
    <row r="6" spans="1:9" s="10" customFormat="1" ht="54.6" customHeight="1" x14ac:dyDescent="0.25">
      <c r="B6" s="15" t="s">
        <v>7</v>
      </c>
      <c r="C6" s="16" t="s">
        <v>102</v>
      </c>
      <c r="D6" s="11" t="s">
        <v>110</v>
      </c>
      <c r="E6" s="11" t="s">
        <v>109</v>
      </c>
      <c r="F6" s="11" t="s">
        <v>105</v>
      </c>
    </row>
    <row r="7" spans="1:9" s="10" customFormat="1" ht="54.6" customHeight="1" x14ac:dyDescent="0.25">
      <c r="B7" s="15" t="s">
        <v>8</v>
      </c>
      <c r="C7" s="16" t="s">
        <v>103</v>
      </c>
      <c r="D7" s="11" t="s">
        <v>111</v>
      </c>
      <c r="E7" s="11" t="s">
        <v>121</v>
      </c>
      <c r="F7" s="11" t="s">
        <v>110</v>
      </c>
    </row>
    <row r="8" spans="1:9" ht="54.6" customHeight="1" x14ac:dyDescent="0.25">
      <c r="A8" s="4"/>
      <c r="B8" s="15" t="s">
        <v>9</v>
      </c>
      <c r="C8" s="16" t="s">
        <v>104</v>
      </c>
      <c r="D8" s="11" t="s">
        <v>113</v>
      </c>
      <c r="E8" s="11" t="s">
        <v>114</v>
      </c>
      <c r="F8" s="11" t="s">
        <v>112</v>
      </c>
      <c r="G8" s="10"/>
      <c r="H8" s="10"/>
      <c r="I8" s="10"/>
    </row>
    <row r="11" spans="1:9" x14ac:dyDescent="0.25">
      <c r="D11" s="14" t="s">
        <v>99</v>
      </c>
      <c r="E11" s="13" t="s">
        <v>100</v>
      </c>
      <c r="F11" s="12" t="s">
        <v>101</v>
      </c>
    </row>
    <row r="12" spans="1:9" x14ac:dyDescent="0.25">
      <c r="D12" s="14" t="s">
        <v>115</v>
      </c>
      <c r="E12" s="13" t="s">
        <v>116</v>
      </c>
      <c r="F12" s="12" t="s">
        <v>117</v>
      </c>
    </row>
    <row r="16" spans="1:9" x14ac:dyDescent="0.25">
      <c r="C16" s="9"/>
    </row>
    <row r="18" spans="3:3" x14ac:dyDescent="0.25">
      <c r="C18" s="9"/>
    </row>
    <row r="19" spans="3:3" x14ac:dyDescent="0.25">
      <c r="C19" s="9"/>
    </row>
  </sheetData>
  <sheetProtection algorithmName="SHA-512" hashValue="ArH6VXUhScd6HA+vq9Swa6NG4PCRs3px1vWFMcQ9pjSYez5BS3yAGRRH6TZGZQ6s8RvPGzWvyMqJNGFwlZIEDw==" saltValue="8834MfukPqtG3dhCuqhVNA==" spinCount="100000" sheet="1" objects="1" scenarios="1"/>
  <mergeCells count="2">
    <mergeCell ref="C4:C5"/>
    <mergeCell ref="B4:B5"/>
  </mergeCells>
  <pageMargins left="0.7" right="0.7" top="0.75" bottom="0.75" header="0.3" footer="0.3"/>
  <pageSetup paperSize="9" scale="65" orientation="portrait" horizontalDpi="200" verticalDpi="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B2BE3-A1AF-4B2C-A0AC-06AA56E32536}">
  <sheetPr>
    <tabColor rgb="FF9EA8AF"/>
  </sheetPr>
  <dimension ref="A1:D28"/>
  <sheetViews>
    <sheetView showGridLines="0" workbookViewId="0">
      <pane xSplit="1" ySplit="2" topLeftCell="B9" activePane="bottomRight" state="frozen"/>
      <selection pane="topRight" activeCell="B1" sqref="B1"/>
      <selection pane="bottomLeft" activeCell="A3" sqref="A3"/>
      <selection pane="bottomRight" activeCell="B15" sqref="B15"/>
    </sheetView>
  </sheetViews>
  <sheetFormatPr defaultColWidth="8.7109375" defaultRowHeight="15" x14ac:dyDescent="0.25"/>
  <cols>
    <col min="1" max="1" width="36.5703125" style="60" bestFit="1" customWidth="1"/>
    <col min="2" max="2" width="55.42578125" style="37" customWidth="1"/>
    <col min="3" max="3" width="58" style="37" customWidth="1"/>
    <col min="4" max="4" width="96.42578125" style="37" customWidth="1"/>
  </cols>
  <sheetData>
    <row r="1" spans="1:4" x14ac:dyDescent="0.25">
      <c r="A1" s="36" t="s">
        <v>20</v>
      </c>
    </row>
    <row r="2" spans="1:4" s="40" customFormat="1" x14ac:dyDescent="0.25">
      <c r="A2" s="38"/>
      <c r="B2" s="39" t="s">
        <v>21</v>
      </c>
      <c r="C2" s="39" t="s">
        <v>22</v>
      </c>
      <c r="D2" s="39" t="s">
        <v>23</v>
      </c>
    </row>
    <row r="3" spans="1:4" ht="105" x14ac:dyDescent="0.25">
      <c r="A3" s="41" t="s">
        <v>65</v>
      </c>
      <c r="B3" s="42" t="s">
        <v>24</v>
      </c>
      <c r="C3" s="43"/>
      <c r="D3" s="44" t="s">
        <v>25</v>
      </c>
    </row>
    <row r="4" spans="1:4" s="47" customFormat="1" x14ac:dyDescent="0.25">
      <c r="A4" s="45"/>
      <c r="B4" s="46"/>
      <c r="C4" s="46"/>
      <c r="D4" s="46"/>
    </row>
    <row r="5" spans="1:4" ht="150" x14ac:dyDescent="0.25">
      <c r="A5" s="41" t="s">
        <v>66</v>
      </c>
      <c r="B5" s="42" t="s">
        <v>67</v>
      </c>
      <c r="C5" s="43"/>
      <c r="D5" s="44" t="s">
        <v>26</v>
      </c>
    </row>
    <row r="6" spans="1:4" s="47" customFormat="1" x14ac:dyDescent="0.25">
      <c r="A6" s="48"/>
      <c r="B6" s="46"/>
      <c r="C6" s="46"/>
      <c r="D6" s="46"/>
    </row>
    <row r="7" spans="1:4" ht="135" x14ac:dyDescent="0.25">
      <c r="A7" s="41" t="s">
        <v>68</v>
      </c>
      <c r="B7" s="42" t="s">
        <v>27</v>
      </c>
      <c r="C7" s="49" t="s">
        <v>28</v>
      </c>
    </row>
    <row r="8" spans="1:4" s="47" customFormat="1" x14ac:dyDescent="0.25">
      <c r="A8" s="48"/>
      <c r="B8" s="46"/>
      <c r="C8" s="46"/>
      <c r="D8" s="46"/>
    </row>
    <row r="9" spans="1:4" ht="120" x14ac:dyDescent="0.25">
      <c r="A9" s="41" t="s">
        <v>69</v>
      </c>
      <c r="B9" s="42" t="s">
        <v>29</v>
      </c>
      <c r="C9" s="43"/>
      <c r="D9" s="44" t="s">
        <v>30</v>
      </c>
    </row>
    <row r="10" spans="1:4" s="47" customFormat="1" x14ac:dyDescent="0.25">
      <c r="B10" s="46"/>
      <c r="C10" s="46"/>
      <c r="D10" s="46"/>
    </row>
    <row r="11" spans="1:4" ht="75" x14ac:dyDescent="0.25">
      <c r="A11" s="41" t="s">
        <v>70</v>
      </c>
      <c r="B11" s="42" t="s">
        <v>31</v>
      </c>
      <c r="C11" s="43"/>
      <c r="D11" s="44" t="s">
        <v>32</v>
      </c>
    </row>
    <row r="12" spans="1:4" s="47" customFormat="1" x14ac:dyDescent="0.25">
      <c r="A12" s="45"/>
      <c r="B12" s="50"/>
      <c r="C12" s="46"/>
      <c r="D12" s="51"/>
    </row>
    <row r="13" spans="1:4" ht="90" x14ac:dyDescent="0.25">
      <c r="A13" s="41" t="s">
        <v>4</v>
      </c>
      <c r="B13" s="42" t="s">
        <v>33</v>
      </c>
      <c r="C13" s="52" t="s">
        <v>34</v>
      </c>
      <c r="D13" s="44" t="s">
        <v>35</v>
      </c>
    </row>
    <row r="14" spans="1:4" s="47" customFormat="1" x14ac:dyDescent="0.25">
      <c r="A14" s="45"/>
      <c r="B14" s="50"/>
      <c r="C14" s="46"/>
      <c r="D14" s="51"/>
    </row>
    <row r="15" spans="1:4" ht="105" x14ac:dyDescent="0.25">
      <c r="A15" s="53" t="s">
        <v>72</v>
      </c>
      <c r="B15" s="42" t="s">
        <v>36</v>
      </c>
      <c r="C15" s="42" t="s">
        <v>37</v>
      </c>
      <c r="D15" s="44"/>
    </row>
    <row r="16" spans="1:4" s="47" customFormat="1" x14ac:dyDescent="0.25">
      <c r="A16" s="45"/>
      <c r="B16" s="50"/>
      <c r="C16" s="46"/>
      <c r="D16" s="51"/>
    </row>
    <row r="17" spans="1:4" ht="75" x14ac:dyDescent="0.25">
      <c r="A17" s="41" t="s">
        <v>64</v>
      </c>
      <c r="B17" s="42" t="s">
        <v>73</v>
      </c>
      <c r="C17" s="52" t="s">
        <v>38</v>
      </c>
      <c r="D17" s="44" t="s">
        <v>39</v>
      </c>
    </row>
    <row r="18" spans="1:4" s="47" customFormat="1" x14ac:dyDescent="0.25">
      <c r="A18" s="48"/>
      <c r="B18" s="46"/>
      <c r="C18" s="46"/>
      <c r="D18" s="46"/>
    </row>
    <row r="19" spans="1:4" ht="120" x14ac:dyDescent="0.25">
      <c r="A19" s="41" t="s">
        <v>40</v>
      </c>
      <c r="B19" s="49" t="s">
        <v>41</v>
      </c>
      <c r="C19" s="52" t="s">
        <v>42</v>
      </c>
      <c r="D19" s="44" t="s">
        <v>43</v>
      </c>
    </row>
    <row r="20" spans="1:4" s="47" customFormat="1" x14ac:dyDescent="0.25">
      <c r="A20" s="48"/>
      <c r="B20" s="46"/>
      <c r="C20" s="46"/>
      <c r="D20" s="46"/>
    </row>
    <row r="21" spans="1:4" ht="60" x14ac:dyDescent="0.25">
      <c r="A21" s="41" t="s">
        <v>76</v>
      </c>
      <c r="B21" s="49" t="s">
        <v>44</v>
      </c>
      <c r="C21" s="52" t="s">
        <v>45</v>
      </c>
      <c r="D21" s="44" t="s">
        <v>77</v>
      </c>
    </row>
    <row r="22" spans="1:4" s="47" customFormat="1" x14ac:dyDescent="0.25">
      <c r="A22" s="45"/>
      <c r="B22" s="46"/>
      <c r="C22" s="46"/>
      <c r="D22" s="46"/>
    </row>
    <row r="23" spans="1:4" ht="195" x14ac:dyDescent="0.25">
      <c r="A23" s="41" t="s">
        <v>81</v>
      </c>
      <c r="B23" s="49" t="s">
        <v>78</v>
      </c>
      <c r="C23" s="52" t="s">
        <v>79</v>
      </c>
      <c r="D23" s="44" t="s">
        <v>80</v>
      </c>
    </row>
    <row r="24" spans="1:4" s="47" customFormat="1" x14ac:dyDescent="0.25">
      <c r="A24" s="48"/>
      <c r="B24" s="46"/>
      <c r="C24" s="46"/>
      <c r="D24" s="46"/>
    </row>
    <row r="25" spans="1:4" ht="120" x14ac:dyDescent="0.25">
      <c r="A25" s="41" t="s">
        <v>86</v>
      </c>
      <c r="B25" s="42" t="s">
        <v>46</v>
      </c>
      <c r="C25" s="54" t="s">
        <v>92</v>
      </c>
      <c r="D25" s="49" t="s">
        <v>47</v>
      </c>
    </row>
    <row r="26" spans="1:4" s="58" customFormat="1" x14ac:dyDescent="0.25">
      <c r="A26" s="55"/>
      <c r="B26" s="56"/>
      <c r="C26" s="57"/>
      <c r="D26" s="57"/>
    </row>
    <row r="28" spans="1:4" x14ac:dyDescent="0.25">
      <c r="A28" s="59"/>
      <c r="B28" s="49"/>
    </row>
  </sheetData>
  <sheetProtection algorithmName="SHA-512" hashValue="1iM/BAj/jcpyP1EFT3gkk6h8WLzl//ZYsVgZ0YS2+naQlrAmwsTUMXdNFMETOImtBCiHsdvpCqb7/W1i8OiKyw==" saltValue="gIN7D2QXIuCsKuyu5z7trQ==" spinCount="10000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D6F08-78E1-428A-8B8D-F0682C358516}">
  <sheetPr>
    <tabColor rgb="FF006EBC"/>
  </sheetPr>
  <dimension ref="A6:D42"/>
  <sheetViews>
    <sheetView showGridLines="0" view="pageBreakPreview" zoomScaleNormal="100" zoomScaleSheetLayoutView="100" workbookViewId="0">
      <selection activeCell="B11" sqref="B11"/>
    </sheetView>
  </sheetViews>
  <sheetFormatPr defaultColWidth="9.140625" defaultRowHeight="15" x14ac:dyDescent="0.25"/>
  <cols>
    <col min="1" max="1" width="45" style="1" customWidth="1"/>
    <col min="2" max="4" width="15.7109375" style="1" customWidth="1"/>
    <col min="5" max="16384" width="9.140625" style="1"/>
  </cols>
  <sheetData>
    <row r="6" spans="1:4" ht="15.75" x14ac:dyDescent="0.25">
      <c r="A6" s="106" t="s">
        <v>57</v>
      </c>
      <c r="B6" s="106"/>
      <c r="C6" s="106"/>
      <c r="D6" s="106"/>
    </row>
    <row r="7" spans="1:4" ht="47.25" customHeight="1" x14ac:dyDescent="0.25">
      <c r="A7" s="107" t="s">
        <v>58</v>
      </c>
      <c r="B7" s="107"/>
      <c r="C7" s="107"/>
      <c r="D7" s="107"/>
    </row>
    <row r="8" spans="1:4" ht="24.95" customHeight="1" x14ac:dyDescent="0.25">
      <c r="A8" s="72" t="s">
        <v>90</v>
      </c>
      <c r="B8" s="73"/>
      <c r="C8" s="73"/>
      <c r="D8" s="74"/>
    </row>
    <row r="9" spans="1:4" ht="25.5" x14ac:dyDescent="0.25">
      <c r="A9" s="18" t="s">
        <v>0</v>
      </c>
      <c r="B9" s="5" t="s">
        <v>1</v>
      </c>
      <c r="C9" s="5" t="s">
        <v>1</v>
      </c>
      <c r="D9" s="5" t="s">
        <v>1</v>
      </c>
    </row>
    <row r="10" spans="1:4" x14ac:dyDescent="0.25">
      <c r="A10" s="108" t="s">
        <v>48</v>
      </c>
      <c r="B10" s="108"/>
      <c r="C10" s="108"/>
      <c r="D10" s="108"/>
    </row>
    <row r="11" spans="1:4" ht="30" x14ac:dyDescent="0.25">
      <c r="A11" s="19" t="s">
        <v>59</v>
      </c>
      <c r="B11" s="6"/>
      <c r="C11" s="6"/>
      <c r="D11" s="6"/>
    </row>
    <row r="12" spans="1:4" ht="30" x14ac:dyDescent="0.25">
      <c r="A12" s="19" t="s">
        <v>60</v>
      </c>
      <c r="B12" s="6"/>
      <c r="C12" s="6"/>
      <c r="D12" s="6"/>
    </row>
    <row r="13" spans="1:4" x14ac:dyDescent="0.25">
      <c r="A13" s="3" t="s">
        <v>2</v>
      </c>
      <c r="B13" s="20">
        <f>SUM(B11:B12)</f>
        <v>0</v>
      </c>
      <c r="C13" s="20">
        <f>SUM(C11:C12)</f>
        <v>0</v>
      </c>
      <c r="D13" s="20">
        <f>SUM(D11:D12)</f>
        <v>0</v>
      </c>
    </row>
    <row r="14" spans="1:4" ht="30" x14ac:dyDescent="0.25">
      <c r="A14" s="19" t="s">
        <v>91</v>
      </c>
      <c r="B14" s="6"/>
      <c r="C14" s="6"/>
      <c r="D14" s="6"/>
    </row>
    <row r="15" spans="1:4" ht="30" x14ac:dyDescent="0.25">
      <c r="A15" s="19" t="s">
        <v>62</v>
      </c>
      <c r="B15" s="6"/>
      <c r="C15" s="6"/>
      <c r="D15" s="6"/>
    </row>
    <row r="16" spans="1:4" x14ac:dyDescent="0.25">
      <c r="A16" s="3" t="s">
        <v>3</v>
      </c>
      <c r="B16" s="21">
        <f>SUM(B14:B15)</f>
        <v>0</v>
      </c>
      <c r="C16" s="21">
        <f>SUM(C14:C15)</f>
        <v>0</v>
      </c>
      <c r="D16" s="21">
        <f>SUM(D14:D15)</f>
        <v>0</v>
      </c>
    </row>
    <row r="17" spans="1:4" ht="30" x14ac:dyDescent="0.25">
      <c r="A17" s="19" t="s">
        <v>49</v>
      </c>
      <c r="B17" s="61">
        <f>B$13-B$16</f>
        <v>0</v>
      </c>
      <c r="C17" s="61">
        <f>C$13-C$16</f>
        <v>0</v>
      </c>
      <c r="D17" s="61">
        <f>D$13-D$16</f>
        <v>0</v>
      </c>
    </row>
    <row r="18" spans="1:4" x14ac:dyDescent="0.25">
      <c r="A18" s="109" t="s">
        <v>50</v>
      </c>
      <c r="B18" s="109"/>
      <c r="C18" s="109"/>
      <c r="D18" s="109"/>
    </row>
    <row r="19" spans="1:4" x14ac:dyDescent="0.25">
      <c r="A19" s="19" t="s">
        <v>51</v>
      </c>
      <c r="B19" s="6">
        <v>0</v>
      </c>
      <c r="C19" s="6">
        <v>0</v>
      </c>
      <c r="D19" s="6">
        <v>0</v>
      </c>
    </row>
    <row r="20" spans="1:4" x14ac:dyDescent="0.25">
      <c r="A20" s="19" t="s">
        <v>52</v>
      </c>
      <c r="B20" s="6">
        <v>0</v>
      </c>
      <c r="C20" s="6">
        <v>0</v>
      </c>
      <c r="D20" s="6">
        <v>0</v>
      </c>
    </row>
    <row r="21" spans="1:4" ht="30" x14ac:dyDescent="0.25">
      <c r="A21" s="24" t="s">
        <v>89</v>
      </c>
      <c r="B21" s="62">
        <f>B$19-B$20</f>
        <v>0</v>
      </c>
      <c r="C21" s="62">
        <f>C$19-C$20</f>
        <v>0</v>
      </c>
      <c r="D21" s="62">
        <f>D$19-D$20</f>
        <v>0</v>
      </c>
    </row>
    <row r="22" spans="1:4" x14ac:dyDescent="0.25">
      <c r="A22" s="78" t="s">
        <v>5</v>
      </c>
      <c r="B22" s="78"/>
      <c r="C22" s="78"/>
      <c r="D22" s="78"/>
    </row>
    <row r="23" spans="1:4" x14ac:dyDescent="0.25">
      <c r="A23" s="110" t="s">
        <v>53</v>
      </c>
      <c r="B23" s="110"/>
      <c r="C23" s="110"/>
      <c r="D23" s="110"/>
    </row>
    <row r="24" spans="1:4" x14ac:dyDescent="0.25">
      <c r="A24" s="111" t="s">
        <v>7</v>
      </c>
      <c r="B24" s="111"/>
      <c r="C24" s="111"/>
      <c r="D24" s="111"/>
    </row>
    <row r="25" spans="1:4" ht="30" x14ac:dyDescent="0.25">
      <c r="A25" s="24" t="s">
        <v>75</v>
      </c>
      <c r="B25" s="63" t="str">
        <f>IF(B$12=0,"CLARIFICATION NEEDED",IF(B$15=0,"OK",IF((B$12/B$15)&gt;1,"OK","CLARIFICATION NEEDED")))</f>
        <v>CLARIFICATION NEEDED</v>
      </c>
      <c r="C25" s="63" t="str">
        <f t="shared" ref="C25:D25" si="0">IF(C$12=0,"CLARIFICATION NEEDED",IF(C$15=0,"OK",IF((C$12/C$15)&gt;1,"OK","CLARIFICATION NEEDED")))</f>
        <v>CLARIFICATION NEEDED</v>
      </c>
      <c r="D25" s="63" t="str">
        <f t="shared" si="0"/>
        <v>CLARIFICATION NEEDED</v>
      </c>
    </row>
    <row r="26" spans="1:4" ht="30" x14ac:dyDescent="0.25">
      <c r="A26" s="25" t="s">
        <v>76</v>
      </c>
      <c r="B26" s="28">
        <f>IFERROR(B$12/B$15,0)</f>
        <v>0</v>
      </c>
      <c r="C26" s="28">
        <f t="shared" ref="C26:D26" si="1">IFERROR(C$12/C$15,0)</f>
        <v>0</v>
      </c>
      <c r="D26" s="28">
        <f t="shared" si="1"/>
        <v>0</v>
      </c>
    </row>
    <row r="27" spans="1:4" x14ac:dyDescent="0.25">
      <c r="A27" s="111" t="s">
        <v>8</v>
      </c>
      <c r="B27" s="111"/>
      <c r="C27" s="111"/>
      <c r="D27" s="111"/>
    </row>
    <row r="28" spans="1:4" ht="30" x14ac:dyDescent="0.25">
      <c r="A28" s="64" t="s">
        <v>88</v>
      </c>
      <c r="B28" s="63" t="str">
        <f>IF(B$17=0,"CLARIFICATION NEEDED",IF(B$17&gt;0,"OK","CLARIFICATION NEEDED"))</f>
        <v>CLARIFICATION NEEDED</v>
      </c>
      <c r="C28" s="63" t="str">
        <f>IF(C$17=0,"CLARIFICATION NEEDED",IF(C$17&gt;0,"OK","CLARIFICATION NEEDED"))</f>
        <v>CLARIFICATION NEEDED</v>
      </c>
      <c r="D28" s="63" t="str">
        <f>IF(D$17=0,"CLARIFICATION NEEDED",IF(D$17&gt;0,"OK","CLARIFICATION NEEDED"))</f>
        <v>CLARIFICATION NEEDED</v>
      </c>
    </row>
    <row r="29" spans="1:4" ht="45" x14ac:dyDescent="0.25">
      <c r="A29" s="24" t="s">
        <v>82</v>
      </c>
      <c r="B29" s="63" t="str">
        <f>IF(B$17=0,"CLARIFICATION NEEDED",IF(((B$14+B$15)/B$17)&lt;2,"OK","CLARIFICATION NEEDED"))</f>
        <v>CLARIFICATION NEEDED</v>
      </c>
      <c r="C29" s="63" t="str">
        <f t="shared" ref="C29:D29" si="2">IF(C$17=0,"CLARIFICATION NEEDED",IF(((C$14+C$15)/C$17)&lt;2,"OK","CLARIFICATION NEEDED"))</f>
        <v>CLARIFICATION NEEDED</v>
      </c>
      <c r="D29" s="63" t="str">
        <f t="shared" si="2"/>
        <v>CLARIFICATION NEEDED</v>
      </c>
    </row>
    <row r="30" spans="1:4" ht="30" x14ac:dyDescent="0.25">
      <c r="A30" s="25" t="s">
        <v>81</v>
      </c>
      <c r="B30" s="28">
        <f>IFERROR(((B$14+B$15)/B$17),0)</f>
        <v>0</v>
      </c>
      <c r="C30" s="28">
        <f t="shared" ref="C30:D30" si="3">IFERROR(((C$14+C$15)/C$17),0)</f>
        <v>0</v>
      </c>
      <c r="D30" s="28">
        <f t="shared" si="3"/>
        <v>0</v>
      </c>
    </row>
    <row r="31" spans="1:4" x14ac:dyDescent="0.25">
      <c r="A31" s="112" t="s">
        <v>9</v>
      </c>
      <c r="B31" s="112"/>
      <c r="C31" s="112"/>
      <c r="D31" s="112"/>
    </row>
    <row r="32" spans="1:4" ht="30" x14ac:dyDescent="0.25">
      <c r="A32" s="31" t="s">
        <v>83</v>
      </c>
      <c r="B32" s="63" t="str">
        <f>IF(B$21=0,"OK",IF(B$21&gt;0,"OK","CLARIFICATION NEEDED"))</f>
        <v>OK</v>
      </c>
      <c r="C32" s="63" t="str">
        <f>IF(C$21=0,"OK",IF(C$21&gt;0,"OK","CLARIFICATION NEEDED"))</f>
        <v>OK</v>
      </c>
      <c r="D32" s="63" t="str">
        <f>IF(D$21=0,"OK",IF(D$21&gt;0,"OK","CLARIFICATION NEEDED"))</f>
        <v>OK</v>
      </c>
    </row>
    <row r="33" spans="1:4" ht="53.25" customHeight="1" x14ac:dyDescent="0.25">
      <c r="A33" s="78" t="s">
        <v>10</v>
      </c>
      <c r="B33" s="78"/>
      <c r="C33" s="78"/>
      <c r="D33" s="78"/>
    </row>
    <row r="34" spans="1:4" s="2" customFormat="1" ht="18.75" x14ac:dyDescent="0.3">
      <c r="A34" s="105" t="s">
        <v>11</v>
      </c>
      <c r="B34" s="105"/>
      <c r="C34" s="105"/>
      <c r="D34" s="105"/>
    </row>
    <row r="35" spans="1:4" x14ac:dyDescent="0.25">
      <c r="A35" s="113" t="s">
        <v>12</v>
      </c>
      <c r="B35" s="113"/>
      <c r="C35" s="113"/>
      <c r="D35" s="113"/>
    </row>
    <row r="36" spans="1:4" ht="32.25" customHeight="1" x14ac:dyDescent="0.25">
      <c r="A36" s="94" t="s">
        <v>13</v>
      </c>
      <c r="B36" s="95"/>
      <c r="C36" s="95"/>
      <c r="D36" s="96"/>
    </row>
    <row r="37" spans="1:4" ht="42.75" customHeight="1" x14ac:dyDescent="0.25">
      <c r="A37" s="94" t="s">
        <v>14</v>
      </c>
      <c r="B37" s="95"/>
      <c r="C37" s="95"/>
      <c r="D37" s="96"/>
    </row>
    <row r="38" spans="1:4" ht="66" customHeight="1" x14ac:dyDescent="0.25">
      <c r="A38" s="97" t="s">
        <v>54</v>
      </c>
      <c r="B38" s="98"/>
      <c r="C38" s="98"/>
      <c r="D38" s="99"/>
    </row>
    <row r="39" spans="1:4" ht="33.75" customHeight="1" x14ac:dyDescent="0.25">
      <c r="A39" s="34" t="s">
        <v>16</v>
      </c>
      <c r="B39" s="114"/>
      <c r="C39" s="115"/>
      <c r="D39" s="116"/>
    </row>
    <row r="40" spans="1:4" ht="32.25" customHeight="1" x14ac:dyDescent="0.25">
      <c r="A40" s="34" t="s">
        <v>17</v>
      </c>
      <c r="B40" s="85"/>
      <c r="C40" s="86"/>
      <c r="D40" s="87"/>
    </row>
    <row r="41" spans="1:4" ht="25.5" customHeight="1" x14ac:dyDescent="0.25">
      <c r="A41" s="35" t="s">
        <v>18</v>
      </c>
      <c r="B41" s="85"/>
      <c r="C41" s="86"/>
      <c r="D41" s="87"/>
    </row>
    <row r="42" spans="1:4" ht="31.5" customHeight="1" x14ac:dyDescent="0.25">
      <c r="A42" s="35" t="s">
        <v>19</v>
      </c>
      <c r="B42" s="85"/>
      <c r="C42" s="86"/>
      <c r="D42" s="87"/>
    </row>
  </sheetData>
  <sheetProtection algorithmName="SHA-512" hashValue="X6wcZsfLpSF26oq4Ahq2rWcikljyWdFtmZBEu1n82b3akORlm/qiCrPkfz3tA2/q93cIpk68BE0hI1q2XWIeLg==" saltValue="LyZiTt2DsNwLX7MZXAmi7w==" spinCount="100000" sheet="1" objects="1" scenarios="1"/>
  <protectedRanges>
    <protectedRange sqref="B9:D9" name="Zakres6_2"/>
    <protectedRange sqref="B19:D20" name="Zakres3_2"/>
    <protectedRange sqref="B11:D12" name="Zakres1_1_1"/>
    <protectedRange sqref="B14:D15" name="Zakres2_1_2"/>
  </protectedRanges>
  <mergeCells count="20">
    <mergeCell ref="B41:D41"/>
    <mergeCell ref="B42:D42"/>
    <mergeCell ref="A35:D35"/>
    <mergeCell ref="A36:D36"/>
    <mergeCell ref="A37:D37"/>
    <mergeCell ref="A38:D38"/>
    <mergeCell ref="B39:D39"/>
    <mergeCell ref="B40:D40"/>
    <mergeCell ref="A34:D34"/>
    <mergeCell ref="A6:D6"/>
    <mergeCell ref="A7:D7"/>
    <mergeCell ref="A8:D8"/>
    <mergeCell ref="A10:D10"/>
    <mergeCell ref="A18:D18"/>
    <mergeCell ref="A22:D22"/>
    <mergeCell ref="A23:D23"/>
    <mergeCell ref="A24:D24"/>
    <mergeCell ref="A27:D27"/>
    <mergeCell ref="A31:D31"/>
    <mergeCell ref="A33:D33"/>
  </mergeCells>
  <conditionalFormatting sqref="B25:D25">
    <cfRule type="containsText" dxfId="6" priority="7" operator="containsText" text="CLARIFICATION NEEDED">
      <formula>NOT(ISERROR(SEARCH("CLARIFICATION NEEDED",B25)))</formula>
    </cfRule>
  </conditionalFormatting>
  <conditionalFormatting sqref="B26:D26">
    <cfRule type="cellIs" dxfId="5" priority="1" operator="greaterThan">
      <formula>2</formula>
    </cfRule>
    <cfRule type="cellIs" dxfId="4" priority="2" operator="lessThanOrEqual">
      <formula>2</formula>
    </cfRule>
  </conditionalFormatting>
  <conditionalFormatting sqref="B28:D29">
    <cfRule type="containsText" dxfId="3" priority="4" operator="containsText" text="CLARIFICATION NEEDED">
      <formula>NOT(ISERROR(SEARCH("CLARIFICATION NEEDED",B28)))</formula>
    </cfRule>
  </conditionalFormatting>
  <conditionalFormatting sqref="B30:D30">
    <cfRule type="cellIs" dxfId="2" priority="10" operator="greaterThan">
      <formula>2</formula>
    </cfRule>
    <cfRule type="cellIs" dxfId="1" priority="11" operator="lessThanOrEqual">
      <formula>2</formula>
    </cfRule>
  </conditionalFormatting>
  <conditionalFormatting sqref="B32:D32">
    <cfRule type="containsText" dxfId="0" priority="3" operator="containsText" text="CLARIFICATION NEEDED">
      <formula>NOT(ISERROR(SEARCH("CLARIFICATION NEEDED",B32)))</formula>
    </cfRule>
  </conditionalFormatting>
  <pageMargins left="0.7" right="0.7" top="0.75" bottom="0.75" header="0.3" footer="0.3"/>
  <pageSetup paperSize="9" scale="71" orientation="portrait" r:id="rId1"/>
  <headerFooter>
    <oddHeader>&amp;L&amp;G</oddHead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DD_x0020_dispatch_x0020_contract_x0020_notice xmlns="488de78e-08bf-4a6a-94ee-645c1ed3e8a5" xsi:nil="true"/>
    <Description_x0020_of_x0020_contract xmlns="488de78e-08bf-4a6a-94ee-645c1ed3e8a5" xsi:nil="true"/>
    <SD_x0020_Application_x0020_submission xmlns="488de78e-08bf-4a6a-94ee-645c1ed3e8a5" xsi:nil="true"/>
    <SD_x0020_consultation xmlns="488de78e-08bf-4a6a-94ee-645c1ed3e8a5" xsi:nil="true"/>
    <ED_x0020_Leg_x002f_Fin_x0020_and_x0020_AO xmlns="488de78e-08bf-4a6a-94ee-645c1ed3e8a5" xsi:nil="true"/>
    <ED_x0020_Application_x0020_delay xmlns="488de78e-08bf-4a6a-94ee-645c1ed3e8a5" xsi:nil="true"/>
    <SD_x0020_letters xmlns="488de78e-08bf-4a6a-94ee-645c1ed3e8a5" xsi:nil="true"/>
    <DD_x0020_Application_x0020_report xmlns="488de78e-08bf-4a6a-94ee-645c1ed3e8a5" xsi:nil="true"/>
    <SD_x0020_Application_x0020_delay xmlns="488de78e-08bf-4a6a-94ee-645c1ed3e8a5" xsi:nil="true"/>
    <DD_x0020_Leg_x002f_Fin_x0020_and_x0020_AO xmlns="488de78e-08bf-4a6a-94ee-645c1ed3e8a5" xsi:nil="true"/>
    <DD_x0020_letters xmlns="488de78e-08bf-4a6a-94ee-645c1ed3e8a5" xsi:nil="true"/>
    <ED_x0020_Phase_x0020_III_x0020_Documentation_x0020_preparation_x0020__x0028_CD_x0029_ xmlns="488de78e-08bf-4a6a-94ee-645c1ed3e8a5" xsi:nil="true"/>
    <DD_x0020_preparation xmlns="488de78e-08bf-4a6a-94ee-645c1ed3e8a5" xsi:nil="true"/>
    <ED_x0020_dispatch_x0020_of_x0020_tender xmlns="488de78e-08bf-4a6a-94ee-645c1ed3e8a5" xsi:nil="true"/>
    <SD_x0020_Phase_x0020_III_x0020_Dispatch_x0020_of_x0020_procurement_x0020_documents_x0020__x0028_CD_x0029_ xmlns="488de78e-08bf-4a6a-94ee-645c1ed3e8a5" xsi:nil="true"/>
    <DD_x0020_Phase_x0020_I_x0020_Send_x0020_out_x0020_invitaton_x0020_to_x0020_take_x0020_part_x0020_in_x0020_the_x0020_dialogue_x0020_and_x0020_rejection_x0020_letters_x0020__x0028_CD_x0029_ xmlns="488de78e-08bf-4a6a-94ee-645c1ed3e8a5" xsi:nil="true"/>
    <DD_x0020_LE xmlns="488de78e-08bf-4a6a-94ee-645c1ed3e8a5" xsi:nil="true"/>
    <ED_x0020_opening xmlns="488de78e-08bf-4a6a-94ee-645c1ed3e8a5" xsi:nil="true"/>
    <DD_x0020_Dispatch_x0020_of_x0020_letters_x0020_to_x0020_experts xmlns="488de78e-08bf-4a6a-94ee-645c1ed3e8a5" xsi:nil="true"/>
    <SD_x0020_evaluation xmlns="488de78e-08bf-4a6a-94ee-645c1ed3e8a5" xsi:nil="true"/>
    <EMSA_x0020_Unit xmlns="488de78e-08bf-4a6a-94ee-645c1ed3e8a5" xsi:nil="true"/>
    <ED_x0020_Application_x0020_evaluation xmlns="488de78e-08bf-4a6a-94ee-645c1ed3e8a5" xsi:nil="true"/>
    <DD_x0020_award_x0020_notice xmlns="488de78e-08bf-4a6a-94ee-645c1ed3e8a5" xsi:nil="true"/>
    <DD_x0020_Phase_x0020_II_x0020_dispatch xmlns="488de78e-08bf-4a6a-94ee-645c1ed3e8a5" xsi:nil="true"/>
    <Estimated_x0020_Value xmlns="488de78e-08bf-4a6a-94ee-645c1ed3e8a5" xsi:nil="true"/>
    <Initiating_x0020_Agent xmlns="488de78e-08bf-4a6a-94ee-645c1ed3e8a5">
      <UserInfo>
        <DisplayName/>
        <AccountId xsi:nil="true"/>
        <AccountType/>
      </UserInfo>
    </Initiating_x0020_Agent>
    <SD_x0020_Application_x0020_Leg_x002f_Fin_x0020_and_x0020_AO xmlns="488de78e-08bf-4a6a-94ee-645c1ed3e8a5" xsi:nil="true"/>
    <ED_x0020_Moratorium_x0020__x0028_SNEG_x0029_ xmlns="488de78e-08bf-4a6a-94ee-645c1ed3e8a5" xsi:nil="true"/>
    <ED_x0020_Phase_x0020_II_x0020_dispatch xmlns="488de78e-08bf-4a6a-94ee-645c1ed3e8a5" xsi:nil="true"/>
    <ED_x0020_Phase_x0020_II_x0020_Dialogue_x0020_with_x0020_selected_x0020_candidates_x0020__x0028_CD_x0029_ xmlns="488de78e-08bf-4a6a-94ee-645c1ed3e8a5" xsi:nil="true"/>
    <ED_x0020_Phase_x0020_I_x0020_Request_x0020_to_x0020_participate_x0020_postal_x0020_delay_x0020_CD xmlns="488de78e-08bf-4a6a-94ee-645c1ed3e8a5" xsi:nil="true"/>
    <ED_x0020_Application_x0020_opening xmlns="488de78e-08bf-4a6a-94ee-645c1ed3e8a5" xsi:nil="true"/>
    <DD_x0020_Phase_x0020_I_x0020_Opening_x0020_CD xmlns="488de78e-08bf-4a6a-94ee-645c1ed3e8a5" xsi:nil="true"/>
    <ED_x0020_award_x0020_notice xmlns="488de78e-08bf-4a6a-94ee-645c1ed3e8a5" xsi:nil="true"/>
    <ED_x0020_Request_x0020_to_x0020_participate xmlns="488de78e-08bf-4a6a-94ee-645c1ed3e8a5" xsi:nil="true"/>
    <SD_x0020_Phase_x0020_II_x0020_dispatch xmlns="488de78e-08bf-4a6a-94ee-645c1ed3e8a5" xsi:nil="true"/>
    <DD_x0020_Application_x0020_evaluation xmlns="488de78e-08bf-4a6a-94ee-645c1ed3e8a5" xsi:nil="true"/>
    <SD_x0020_Reserve_x0020_list xmlns="488de78e-08bf-4a6a-94ee-645c1ed3e8a5" xsi:nil="true"/>
    <ED_x0020_End_x0020_of_x0020_Phase_x0020_1_x0020_Leg_x002f_Fin_x0020_and_x0020_AO xmlns="488de78e-08bf-4a6a-94ee-645c1ed3e8a5" xsi:nil="true"/>
    <SD_x0020_Moratorium_x0020__x0028_SNEG_x0029_ xmlns="488de78e-08bf-4a6a-94ee-645c1ed3e8a5" xsi:nil="true"/>
    <SD_x0020_Appliction_x0020_preparation xmlns="488de78e-08bf-4a6a-94ee-645c1ed3e8a5" xsi:nil="true"/>
    <Phase_x0020_I_x0020_ED_x0020_Preparation_x0020_of_x0020_minutes_x0020_and_x0020_report_x0020_to_x0020_AO_x0020__x0028_CD_x0029_ xmlns="488de78e-08bf-4a6a-94ee-645c1ed3e8a5" xsi:nil="true"/>
    <SD_x0020_request_x0020_submission_x0020_CPNEG xmlns="488de78e-08bf-4a6a-94ee-645c1ed3e8a5" xsi:nil="true"/>
    <DD_x0020_Phase_x0020_I_x0020_Request_x0020_to_x0020_participate_x0020_postal_x0020_delay_x0020_CD xmlns="488de78e-08bf-4a6a-94ee-645c1ed3e8a5" xsi:nil="true"/>
    <DD_x0020_signature xmlns="488de78e-08bf-4a6a-94ee-645c1ed3e8a5" xsi:nil="true"/>
    <DD_x0020_evaluation xmlns="488de78e-08bf-4a6a-94ee-645c1ed3e8a5" xsi:nil="true"/>
    <SD_x0020_Submission_x0020_expression xmlns="488de78e-08bf-4a6a-94ee-645c1ed3e8a5" xsi:nil="true"/>
    <ED_x0020_moratorium xmlns="488de78e-08bf-4a6a-94ee-645c1ed3e8a5" xsi:nil="true"/>
    <DD_x0020_Phase_x0020_II_x0020_Dialogue_x0020_with_x0020_selected_x0020_candidates_x0020__x0028_CD_x0029_ xmlns="488de78e-08bf-4a6a-94ee-645c1ed3e8a5" xsi:nil="true"/>
    <SD_x0020_moratorium xmlns="488de78e-08bf-4a6a-94ee-645c1ed3e8a5" xsi:nil="true"/>
    <SD_x0020_Phase_x0020_II_x0020_Preparation_x0020_of_x0020_minutes_x0020_and_x0020_report_x0020_to_x0020_AO_x0020__x0028_CD_x0029_ xmlns="488de78e-08bf-4a6a-94ee-645c1ed3e8a5" xsi:nil="true"/>
    <DD_x0020_Submission_x0020_expression xmlns="488de78e-08bf-4a6a-94ee-645c1ed3e8a5" xsi:nil="true"/>
    <SD_x0020_Legal_x0020_Entity xmlns="488de78e-08bf-4a6a-94ee-645c1ed3e8a5" xsi:nil="true"/>
    <SD_x0020_delay xmlns="488de78e-08bf-4a6a-94ee-645c1ed3e8a5" xsi:nil="true"/>
    <DD_x0020_Request_x0020_to_x0020_participate xmlns="488de78e-08bf-4a6a-94ee-645c1ed3e8a5" xsi:nil="true"/>
    <DD_x0020_Reserve_x0020_list xmlns="488de78e-08bf-4a6a-94ee-645c1ed3e8a5" xsi:nil="true"/>
    <ED_x0020_report xmlns="488de78e-08bf-4a6a-94ee-645c1ed3e8a5" xsi:nil="true"/>
    <SD_x0020_Phase_x0020_I_x0020_Evaluation_x0020_CD xmlns="488de78e-08bf-4a6a-94ee-645c1ed3e8a5" xsi:nil="true"/>
    <DD_x0020_Phase_x0020_I_x0020_Evaluation_x0020_CD xmlns="488de78e-08bf-4a6a-94ee-645c1ed3e8a5" xsi:nil="true"/>
    <SD_x0020_Phase_x0020_I_x0020_Legal_x0020_verification_x0020_and_x0020_signature_x0020_from_x0020_AO_x0020__x0028_CD_x0029_ xmlns="488de78e-08bf-4a6a-94ee-645c1ed3e8a5" xsi:nil="true"/>
    <ED_x0020_submission xmlns="488de78e-08bf-4a6a-94ee-645c1ed3e8a5" xsi:nil="true"/>
    <SD_x0020_End_x0020_of_x0020_Phase_x0020_II_x0020_and_x0020_Launch_x0020_of_x0020_Phase_x0020_III_x0020_Legal_x0020_and_x0020_Finance_x0020_Verification_x0020__x0028_CD_x0029_ xmlns="488de78e-08bf-4a6a-94ee-645c1ed3e8a5" xsi:nil="true"/>
    <SD_x0020_Phase_x0020_I_x0020_Send_x0020_out_x0020_invitaton_x0020_to_x0020_take_x0020_part_x0020_in_x0020_the_x0020_dialogue_x0020_and_x0020_rejection_x0020_letters_x0020__x0028_CD_x0029_ xmlns="488de78e-08bf-4a6a-94ee-645c1ed3e8a5" xsi:nil="true"/>
    <EstimatedSTR xmlns="488de78e-08bf-4a6a-94ee-645c1ed3e8a5" xsi:nil="true"/>
    <SD_x0020_dispatch_x0020_contract_x0020_notice xmlns="488de78e-08bf-4a6a-94ee-645c1ed3e8a5" xsi:nil="true"/>
    <ED_x0020_letters xmlns="488de78e-08bf-4a6a-94ee-645c1ed3e8a5" xsi:nil="true"/>
    <SD_x0020_submission xmlns="488de78e-08bf-4a6a-94ee-645c1ed3e8a5" xsi:nil="true"/>
    <ED_x0020_Reserve_x0020_list xmlns="488de78e-08bf-4a6a-94ee-645c1ed3e8a5" xsi:nil="true"/>
    <ED_x0020_Dispatch_x0020_of_x0020_letters_x0020_to_x0020_experts xmlns="488de78e-08bf-4a6a-94ee-645c1ed3e8a5" xsi:nil="true"/>
    <ED_x0020_Application_x0020_submission xmlns="488de78e-08bf-4a6a-94ee-645c1ed3e8a5" xsi:nil="true"/>
    <SD_x0020_Dispatch_x0020_of_x0020_letters_x0020_to_x0020_experts xmlns="488de78e-08bf-4a6a-94ee-645c1ed3e8a5" xsi:nil="true"/>
    <ED_x0020_preparation xmlns="488de78e-08bf-4a6a-94ee-645c1ed3e8a5" xsi:nil="true"/>
    <PublishingExpirationDate xmlns="http://schemas.microsoft.com/sharepoint/v3" xsi:nil="true"/>
    <ED_x0020_delay xmlns="488de78e-08bf-4a6a-94ee-645c1ed3e8a5" xsi:nil="true"/>
    <ED_x0020_Legal_x0020_Entity xmlns="488de78e-08bf-4a6a-94ee-645c1ed3e8a5" xsi:nil="true"/>
    <ED_x0020_Application_x0020_report xmlns="488de78e-08bf-4a6a-94ee-645c1ed3e8a5" xsi:nil="true"/>
    <ED_x0020_Phase_x0020_II_x0020_Preparation_x0020_of_x0020_minutes_x0020_and_x0020_report_x0020_to_x0020_AO_x0020__x0028_CD_x0029_ xmlns="488de78e-08bf-4a6a-94ee-645c1ed3e8a5" xsi:nil="true"/>
    <SD_x0020_Application_x0020_report xmlns="488de78e-08bf-4a6a-94ee-645c1ed3e8a5" xsi:nil="true"/>
    <DD_x0020_Memorandum_x0020__x0028_SNEG_x0029_ xmlns="488de78e-08bf-4a6a-94ee-645c1ed3e8a5" xsi:nil="true"/>
    <DD_x0020_moratorium xmlns="488de78e-08bf-4a6a-94ee-645c1ed3e8a5" xsi:nil="true"/>
    <SD_x0020_Phase_x0020_III_x0020_Documentation_x0020_preparation_x0020__x0028_CD_x0029_ xmlns="488de78e-08bf-4a6a-94ee-645c1ed3e8a5" xsi:nil="true"/>
    <Project_x0020_Officer xmlns="488de78e-08bf-4a6a-94ee-645c1ed3e8a5">
      <UserInfo>
        <DisplayName/>
        <AccountId xsi:nil="true"/>
        <AccountType/>
      </UserInfo>
    </Project_x0020_Officer>
    <DD_x0020_End_x0020_of_x0020_Phase_x0020_II_x0020_and_x0020_Launch_x0020_of_x0020_Phase_x0020_III_x0020_Legal_x0020_and_x0020_Finance_x0020_Verification_x0020__x0028_CD_x0029_ xmlns="488de78e-08bf-4a6a-94ee-645c1ed3e8a5" xsi:nil="true"/>
    <ProjectOfficerSTR xmlns="488de78e-08bf-4a6a-94ee-645c1ed3e8a5" xsi:nil="true"/>
    <DocDescription xmlns="488de78e-08bf-4a6a-94ee-645c1ed3e8a5" xsi:nil="true"/>
    <SD_x0020_Phase_x0020_II_x0020_Dialogue_x0020_with_x0020_selected_x0020_candidates_x0020__x0028_CD_x0029_ xmlns="488de78e-08bf-4a6a-94ee-645c1ed3e8a5" xsi:nil="true"/>
    <DD_x0020_Application_x0020_submission xmlns="488de78e-08bf-4a6a-94ee-645c1ed3e8a5" xsi:nil="true"/>
    <DD_x0020_dispatch_x0020_of_x0020_tender xmlns="488de78e-08bf-4a6a-94ee-645c1ed3e8a5" xsi:nil="true"/>
    <ED_x0020_Submission_x0020_expression xmlns="488de78e-08bf-4a6a-94ee-645c1ed3e8a5" xsi:nil="true"/>
    <ED_x0020_Phase_x0020_I_x0020_Legal_x0020_verification_x0020_and_x0020_signature_x0020_from_x0020_AO_x0020__x0028_CD_x0029_ xmlns="488de78e-08bf-4a6a-94ee-645c1ed3e8a5" xsi:nil="true"/>
    <SD_x0020_Application_x0020_evaluation xmlns="488de78e-08bf-4a6a-94ee-645c1ed3e8a5" xsi:nil="true"/>
    <SD_x0020_preparation xmlns="488de78e-08bf-4a6a-94ee-645c1ed3e8a5" xsi:nil="true"/>
    <SD_x0020_signature xmlns="488de78e-08bf-4a6a-94ee-645c1ed3e8a5" xsi:nil="true"/>
    <Contract_x0020_title xmlns="488de78e-08bf-4a6a-94ee-645c1ed3e8a5" xsi:nil="true"/>
    <EMSA_x0020_Unit_x0020_Name xmlns="488de78e-08bf-4a6a-94ee-645c1ed3e8a5" xsi:nil="true"/>
    <SD_x0020_Phase_x0020_I_x0020_Opening_x0020__x0028_CD_x0029_ xmlns="488de78e-08bf-4a6a-94ee-645c1ed3e8a5" xsi:nil="true"/>
    <DD_x0020_Evaluation_x0020_and_x0020_negotiations xmlns="488de78e-08bf-4a6a-94ee-645c1ed3e8a5" xsi:nil="true"/>
    <SD_x0020_Leg_x002f_Fin_x0020_and_x0020_AO xmlns="488de78e-08bf-4a6a-94ee-645c1ed3e8a5" xsi:nil="true"/>
    <SD_x0020_report xmlns="488de78e-08bf-4a6a-94ee-645c1ed3e8a5" xsi:nil="true"/>
    <TemplatesVersionCode xmlns="488de78e-08bf-4a6a-94ee-645c1ed3e8a5" xsi:nil="true"/>
    <ED_x0020_Phase_x0020_I_x0020_Evaluation_x0020_CD xmlns="488de78e-08bf-4a6a-94ee-645c1ed3e8a5" xsi:nil="true"/>
    <DD_x0020_submission xmlns="488de78e-08bf-4a6a-94ee-645c1ed3e8a5" xsi:nil="true"/>
    <Reference_x0020_Number xmlns="488de78e-08bf-4a6a-94ee-645c1ed3e8a5" xsi:nil="true"/>
    <Title_x0020_of_x0020_the_x0020_Authorising_x0020_Officer xmlns="488de78e-08bf-4a6a-94ee-645c1ed3e8a5" xsi:nil="true"/>
    <DD_x0020_Application_x0020_opening xmlns="488de78e-08bf-4a6a-94ee-645c1ed3e8a5" xsi:nil="true"/>
    <SD_x0020_Phase_x0020_III_x0020_Legal_x0020_verification_x0020_and_x0020_signature_x0020_AO_x0020__x0028_CD_x0029_ xmlns="488de78e-08bf-4a6a-94ee-645c1ed3e8a5" xsi:nil="true"/>
    <StatusDT xmlns="488de78e-08bf-4a6a-94ee-645c1ed3e8a5" xsi:nil="true"/>
    <SD_x0020_opening xmlns="488de78e-08bf-4a6a-94ee-645c1ed3e8a5" xsi:nil="true"/>
    <Financial_x0020_Verifier xmlns="488de78e-08bf-4a6a-94ee-645c1ed3e8a5">
      <UserInfo>
        <DisplayName/>
        <AccountId xsi:nil="true"/>
        <AccountType/>
      </UserInfo>
    </Financial_x0020_Verifier>
    <Contract_x0020_type xmlns="488de78e-08bf-4a6a-94ee-645c1ed3e8a5" xsi:nil="true"/>
    <SD_x0020_Evaluation_x0020_and_x0020_negotiations xmlns="488de78e-08bf-4a6a-94ee-645c1ed3e8a5" xsi:nil="true"/>
    <ED_x0020_request_x0020_submission_x0020_CPNEG xmlns="488de78e-08bf-4a6a-94ee-645c1ed3e8a5" xsi:nil="true"/>
    <Authorising_x0020_Officer xmlns="488de78e-08bf-4a6a-94ee-645c1ed3e8a5">
      <UserInfo>
        <DisplayName/>
        <AccountId xsi:nil="true"/>
        <AccountType/>
      </UserInfo>
    </Authorising_x0020_Officer>
    <DD_x0020_Phase_x0020_III_x0020_Dispatch_x0020_of_x0020_procurement_x0020_documents_x0020__x0028_CD_x0029_ xmlns="488de78e-08bf-4a6a-94ee-645c1ed3e8a5" xsi:nil="true"/>
    <DD_x0020_delay xmlns="488de78e-08bf-4a6a-94ee-645c1ed3e8a5" xsi:nil="true"/>
    <Duration_x0020_of_x0020_contract xmlns="488de78e-08bf-4a6a-94ee-645c1ed3e8a5" xsi:nil="true"/>
    <DD_x0020_opening xmlns="488de78e-08bf-4a6a-94ee-645c1ed3e8a5" xsi:nil="true"/>
    <ED_x0020_Phase_x0020_I_x0020_Opening_x0020_CD xmlns="488de78e-08bf-4a6a-94ee-645c1ed3e8a5" xsi:nil="true"/>
    <DD_x0020_Application_x0020_Leg_x002f_Fin_x0020_and_x0020_AO xmlns="488de78e-08bf-4a6a-94ee-645c1ed3e8a5" xsi:nil="true"/>
    <DD_x0020_request_x0020_submission_x0020_CPNEG xmlns="488de78e-08bf-4a6a-94ee-645c1ed3e8a5" xsi:nil="true"/>
    <DD_x0020_Phase_x0020_II_x0020_Preparation_x0020_of_x0020_minutes_x0020_and_x0020_report_x0020_to_x0020_AO_x0020__x0028_CD_x0029_ xmlns="488de78e-08bf-4a6a-94ee-645c1ed3e8a5" xsi:nil="true"/>
    <ED_x0020_Phase_x0020_I_x0020_Send_x0020_out_x0020_invitaton_x0020_to_x0020_take_x0020_part_x0020_in_x0020_the_x0020_dialogue_x0020_and_x0020_rejection_x0020_letters_x0020__x0028_CD_x0029_ xmlns="488de78e-08bf-4a6a-94ee-645c1ed3e8a5" xsi:nil="true"/>
    <DD_x0020_End_x0020_of_x0020_Phase_x0020_1_x0020_Leg_x002f_Fin_x0020_and_x0020_AO xmlns="488de78e-08bf-4a6a-94ee-645c1ed3e8a5" xsi:nil="true"/>
    <ED_x0020_Phase_x0020_III_x0020_Legal_x0020_verification_x0020_and_x0020_signature_x0020_AO_x0020__x0028_CD_x0029_ xmlns="488de78e-08bf-4a6a-94ee-645c1ed3e8a5" xsi:nil="true"/>
    <ED_x0020_Phase_x0020_III_x0020_Dispatch_x0020_of_x0020_procurement_x0020_documents_x0020__x0028_CD_x0029_ xmlns="488de78e-08bf-4a6a-94ee-645c1ed3e8a5" xsi:nil="true"/>
    <AOFullName xmlns="488de78e-08bf-4a6a-94ee-645c1ed3e8a5" xsi:nil="true"/>
    <Budget_x0020_line xmlns="488de78e-08bf-4a6a-94ee-645c1ed3e8a5" xsi:nil="true"/>
    <SD_x0020_End_x0020_of_x0020_Phase_x0020_1_x0020_Leg_x002f_Fin_x0020_and_x0020_AO xmlns="488de78e-08bf-4a6a-94ee-645c1ed3e8a5" xsi:nil="true"/>
    <Phase_x0020_I_x0020_SD_x0020_Preparation_x0020_of_x0020_minutes_x0020_and_x0020_report_x0020_to_x0020_AO_x0020__x0028_CD_x0029_ xmlns="488de78e-08bf-4a6a-94ee-645c1ed3e8a5" xsi:nil="true"/>
    <Phase_x0020_I_x0020_DD_x0020_Preparation_x0020_of_x0020_minutes_x0020_and_x0020_report_x0020_to_x0020_AO_x0020__x0028_CD_x0029_ xmlns="488de78e-08bf-4a6a-94ee-645c1ed3e8a5" xsi:nil="true"/>
    <SD_x0020_verification xmlns="488de78e-08bf-4a6a-94ee-645c1ed3e8a5" xsi:nil="true"/>
    <DD_x0020_Phase_x0020_I_x0020_Legal_x0020_verification_x0020_and_x0020_signature_x0020_from_x0020_AO_x0020__x0028_CD_x0029_ xmlns="488de78e-08bf-4a6a-94ee-645c1ed3e8a5" xsi:nil="true"/>
    <ED_x0020_Evaluation_x0020_and_x0020_negotiations xmlns="488de78e-08bf-4a6a-94ee-645c1ed3e8a5" xsi:nil="true"/>
    <DD_x0020_Phase_x0020_III_x0020_Legal_x0020_verification_x0020_and_x0020_signature_x0020_AO_x0020__x0028_CD_x0029_ xmlns="488de78e-08bf-4a6a-94ee-645c1ed3e8a5" xsi:nil="true"/>
    <ED_x0020_dispatch_x0020_contract_x0020_notice xmlns="488de78e-08bf-4a6a-94ee-645c1ed3e8a5" xsi:nil="true"/>
    <SD_x0020_Request_x0020_to_x0020_participate_x0020_postal_x0020_delay_x0020__x0028_CD_x0029_ xmlns="488de78e-08bf-4a6a-94ee-645c1ed3e8a5" xsi:nil="true"/>
    <DD_x0020_verification xmlns="488de78e-08bf-4a6a-94ee-645c1ed3e8a5" xsi:nil="true"/>
    <DD_x0020_Application_x0020_delay xmlns="488de78e-08bf-4a6a-94ee-645c1ed3e8a5" xsi:nil="true"/>
    <ED_x0020_End_x0020_of_x0020_Phase_x0020_II_x0020_and_x0020_Launch_x0020_of_x0020_Phase_x0020_III_x0020_Legal_x0020_and_x0020_Finance_x0020_Verification_x0020__x0028_CD_x0029_ xmlns="488de78e-08bf-4a6a-94ee-645c1ed3e8a5" xsi:nil="true"/>
    <SD_x0020_Application_x0020_opening xmlns="488de78e-08bf-4a6a-94ee-645c1ed3e8a5" xsi:nil="true"/>
    <DD_x0020_consultation xmlns="488de78e-08bf-4a6a-94ee-645c1ed3e8a5" xsi:nil="true"/>
    <ED_x0020_verification xmlns="488de78e-08bf-4a6a-94ee-645c1ed3e8a5" xsi:nil="true"/>
    <ED_x0020_Application_x0020_preparation xmlns="488de78e-08bf-4a6a-94ee-645c1ed3e8a5" xsi:nil="true"/>
    <Dedicated_x0020_e-mail_x0020_address xmlns="488de78e-08bf-4a6a-94ee-645c1ed3e8a5" xsi:nil="true"/>
    <ED_x0020_Application_x0020_Leg_x002f_Fin_x0020_and_x0020_AO xmlns="488de78e-08bf-4a6a-94ee-645c1ed3e8a5" xsi:nil="true"/>
    <Legal_x0020_Officer xmlns="488de78e-08bf-4a6a-94ee-645c1ed3e8a5">
      <UserInfo>
        <DisplayName/>
        <AccountId xsi:nil="true"/>
        <AccountType/>
      </UserInfo>
    </Legal_x0020_Officer>
    <PublishingStartDate xmlns="http://schemas.microsoft.com/sharepoint/v3" xsi:nil="true"/>
    <SD_x0020_dispatch_x0020_of_x0020_tender xmlns="488de78e-08bf-4a6a-94ee-645c1ed3e8a5" xsi:nil="true"/>
    <ED_x0020_consultation xmlns="488de78e-08bf-4a6a-94ee-645c1ed3e8a5" xsi:nil="true"/>
    <DD_x0020_Application_x0020_preparation xmlns="488de78e-08bf-4a6a-94ee-645c1ed3e8a5" xsi:nil="true"/>
    <ED_x0020_evaluation xmlns="488de78e-08bf-4a6a-94ee-645c1ed3e8a5" xsi:nil="true"/>
    <SD_x0020_award_x0020_notice xmlns="488de78e-08bf-4a6a-94ee-645c1ed3e8a5" xsi:nil="true"/>
    <IrregularFieldsIF xmlns="488de78e-08bf-4a6a-94ee-645c1ed3e8a5" xsi:nil="true"/>
    <ED_x0020_signature xmlns="488de78e-08bf-4a6a-94ee-645c1ed3e8a5" xsi:nil="true"/>
    <DD_x0020_Phase_x0020_III_x0020_Documentation_x0020_preparation_x0020__x0028_CD_x0029_ xmlns="488de78e-08bf-4a6a-94ee-645c1ed3e8a5" xsi:nil="true"/>
    <DD_x0020_report xmlns="488de78e-08bf-4a6a-94ee-645c1ed3e8a5" xsi:nil="true"/>
    <SD_x0020_Request_x0020_to_x0020_participate_x0020_ xmlns="488de78e-08bf-4a6a-94ee-645c1ed3e8a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TemplateCT" ma:contentTypeID="0x0101000728167CD9C94899925BA69C4AF6777E0085E3C4604965684EAB0D3DC9E818EEA9" ma:contentTypeVersion="195" ma:contentTypeDescription="Create a new document." ma:contentTypeScope="" ma:versionID="fae4e0f7d0274b0d8d65590e8f37f6b6">
  <xsd:schema xmlns:xsd="http://www.w3.org/2001/XMLSchema" xmlns:xs="http://www.w3.org/2001/XMLSchema" xmlns:p="http://schemas.microsoft.com/office/2006/metadata/properties" xmlns:ns1="http://schemas.microsoft.com/sharepoint/v3" xmlns:ns2="488de78e-08bf-4a6a-94ee-645c1ed3e8a5" targetNamespace="http://schemas.microsoft.com/office/2006/metadata/properties" ma:root="true" ma:fieldsID="867795d03d94f3a6bc562cc769496971" ns1:_="" ns2:_="">
    <xsd:import namespace="http://schemas.microsoft.com/sharepoint/v3"/>
    <xsd:import namespace="488de78e-08bf-4a6a-94ee-645c1ed3e8a5"/>
    <xsd:element name="properties">
      <xsd:complexType>
        <xsd:sequence>
          <xsd:element name="documentManagement">
            <xsd:complexType>
              <xsd:all>
                <xsd:element ref="ns2:IrregularFieldsIF" minOccurs="0"/>
                <xsd:element ref="ns2:DocDescription" minOccurs="0"/>
                <xsd:element ref="ns2:EMSA_x0020_Unit" minOccurs="0"/>
                <xsd:element ref="ns2:Project_x0020_Officer" minOccurs="0"/>
                <xsd:element ref="ns2:Authorising_x0020_Officer" minOccurs="0"/>
                <xsd:element ref="ns2:Reference_x0020_Number" minOccurs="0"/>
                <xsd:element ref="ns2:Contract_x0020_title" minOccurs="0"/>
                <xsd:element ref="ns2:Description_x0020_of_x0020_contract" minOccurs="0"/>
                <xsd:element ref="ns2:Duration_x0020_of_x0020_contract" minOccurs="0"/>
                <xsd:element ref="ns2:Estimated_x0020_Value" minOccurs="0"/>
                <xsd:element ref="ns2:Legal_x0020_Officer" minOccurs="0"/>
                <xsd:element ref="ns2:Initiating_x0020_Agent" minOccurs="0"/>
                <xsd:element ref="ns2:Financial_x0020_Verifier" minOccurs="0"/>
                <xsd:element ref="ns1:PublishingExpirationDate" minOccurs="0"/>
                <xsd:element ref="ns1:PublishingStartDate" minOccurs="0"/>
                <xsd:element ref="ns2:EMSA_x0020_Unit_x0020_Name" minOccurs="0"/>
                <xsd:element ref="ns2:Dedicated_x0020_e-mail_x0020_address" minOccurs="0"/>
                <xsd:element ref="ns2:Contract_x0020_type" minOccurs="0"/>
                <xsd:element ref="ns2:DD_x0020_preparation" minOccurs="0"/>
                <xsd:element ref="ns2:SD_x0020_preparation" minOccurs="0"/>
                <xsd:element ref="ns2:ED_x0020_preparation" minOccurs="0"/>
                <xsd:element ref="ns2:DD_x0020_Leg_x002f_Fin_x0020_and_x0020_AO" minOccurs="0"/>
                <xsd:element ref="ns2:SD_x0020_Leg_x002f_Fin_x0020_and_x0020_AO" minOccurs="0"/>
                <xsd:element ref="ns2:ED_x0020_Leg_x002f_Fin_x0020_and_x0020_AO" minOccurs="0"/>
                <xsd:element ref="ns2:DD_x0020_dispatch_x0020_contract_x0020_notice" minOccurs="0"/>
                <xsd:element ref="ns2:SD_x0020_dispatch_x0020_contract_x0020_notice" minOccurs="0"/>
                <xsd:element ref="ns2:ED_x0020_dispatch_x0020_contract_x0020_notice" minOccurs="0"/>
                <xsd:element ref="ns2:DD_x0020_submission" minOccurs="0"/>
                <xsd:element ref="ns2:SD_x0020_submission" minOccurs="0"/>
                <xsd:element ref="ns2:ED_x0020_submission" minOccurs="0"/>
                <xsd:element ref="ns2:DD_x0020_delay" minOccurs="0"/>
                <xsd:element ref="ns2:SD_x0020_delay" minOccurs="0"/>
                <xsd:element ref="ns2:ED_x0020_delay" minOccurs="0"/>
                <xsd:element ref="ns2:DD_x0020_opening" minOccurs="0"/>
                <xsd:element ref="ns2:SD_x0020_opening" minOccurs="0"/>
                <xsd:element ref="ns2:ED_x0020_opening" minOccurs="0"/>
                <xsd:element ref="ns2:DD_x0020_evaluation" minOccurs="0"/>
                <xsd:element ref="ns2:SD_x0020_evaluation" minOccurs="0"/>
                <xsd:element ref="ns2:ED_x0020_evaluation" minOccurs="0"/>
                <xsd:element ref="ns2:DD_x0020_report" minOccurs="0"/>
                <xsd:element ref="ns2:SD_x0020_report" minOccurs="0"/>
                <xsd:element ref="ns2:ED_x0020_report" minOccurs="0"/>
                <xsd:element ref="ns2:DD_x0020_LE" minOccurs="0"/>
                <xsd:element ref="ns2:SD_x0020_Legal_x0020_Entity" minOccurs="0"/>
                <xsd:element ref="ns2:ED_x0020_Legal_x0020_Entity" minOccurs="0"/>
                <xsd:element ref="ns2:DD_x0020_verification" minOccurs="0"/>
                <xsd:element ref="ns2:SD_x0020_verification" minOccurs="0"/>
                <xsd:element ref="ns2:ED_x0020_verification" minOccurs="0"/>
                <xsd:element ref="ns2:DD_x0020_letters" minOccurs="0"/>
                <xsd:element ref="ns2:SD_x0020_letters" minOccurs="0"/>
                <xsd:element ref="ns2:ED_x0020_letters" minOccurs="0"/>
                <xsd:element ref="ns2:DD_x0020_moratorium" minOccurs="0"/>
                <xsd:element ref="ns2:SD_x0020_moratorium" minOccurs="0"/>
                <xsd:element ref="ns2:ED_x0020_moratorium" minOccurs="0"/>
                <xsd:element ref="ns2:DD_x0020_signature" minOccurs="0"/>
                <xsd:element ref="ns2:SD_x0020_signature" minOccurs="0"/>
                <xsd:element ref="ns2:ED_x0020_signature" minOccurs="0"/>
                <xsd:element ref="ns2:DD_x0020_award_x0020_notice" minOccurs="0"/>
                <xsd:element ref="ns2:SD_x0020_award_x0020_notice" minOccurs="0"/>
                <xsd:element ref="ns2:ED_x0020_award_x0020_notice" minOccurs="0"/>
                <xsd:element ref="ns2:Budget_x0020_line" minOccurs="0"/>
                <xsd:element ref="ns2:DD_x0020_dispatch_x0020_of_x0020_tender" minOccurs="0"/>
                <xsd:element ref="ns2:SD_x0020_dispatch_x0020_of_x0020_tender" minOccurs="0"/>
                <xsd:element ref="ns2:ED_x0020_dispatch_x0020_of_x0020_tender" minOccurs="0"/>
                <xsd:element ref="ns2:Title_x0020_of_x0020_the_x0020_Authorising_x0020_Officer" minOccurs="0"/>
                <xsd:element ref="ns2:DD_x0020_Memorandum_x0020__x0028_SNEG_x0029_" minOccurs="0"/>
                <xsd:element ref="ns2:ED_x0020_Moratorium_x0020__x0028_SNEG_x0029_" minOccurs="0"/>
                <xsd:element ref="ns2:SD_x0020_Moratorium_x0020__x0028_SNEG_x0029_" minOccurs="0"/>
                <xsd:element ref="ns2:SD_x0020_Application_x0020_submission" minOccurs="0"/>
                <xsd:element ref="ns2:ED_x0020_Application_x0020_submission" minOccurs="0"/>
                <xsd:element ref="ns2:DD_x0020_Application_x0020_submission" minOccurs="0"/>
                <xsd:element ref="ns2:SD_x0020_Application_x0020_delay" minOccurs="0"/>
                <xsd:element ref="ns2:ED_x0020_Application_x0020_delay" minOccurs="0"/>
                <xsd:element ref="ns2:DD_x0020_Application_x0020_delay" minOccurs="0"/>
                <xsd:element ref="ns2:SD_x0020_Appliction_x0020_preparation" minOccurs="0"/>
                <xsd:element ref="ns2:ED_x0020_Application_x0020_preparation" minOccurs="0"/>
                <xsd:element ref="ns2:DD_x0020_Application_x0020_preparation" minOccurs="0"/>
                <xsd:element ref="ns2:SD_x0020_Application_x0020_Leg_x002f_Fin_x0020_and_x0020_AO" minOccurs="0"/>
                <xsd:element ref="ns2:ED_x0020_Application_x0020_Leg_x002f_Fin_x0020_and_x0020_AO" minOccurs="0"/>
                <xsd:element ref="ns2:DD_x0020_Application_x0020_Leg_x002f_Fin_x0020_and_x0020_AO" minOccurs="0"/>
                <xsd:element ref="ns2:SD_x0020_Application_x0020_opening" minOccurs="0"/>
                <xsd:element ref="ns2:ED_x0020_Application_x0020_opening" minOccurs="0"/>
                <xsd:element ref="ns2:DD_x0020_Application_x0020_opening" minOccurs="0"/>
                <xsd:element ref="ns2:SD_x0020_Application_x0020_evaluation" minOccurs="0"/>
                <xsd:element ref="ns2:ED_x0020_Application_x0020_evaluation" minOccurs="0"/>
                <xsd:element ref="ns2:DD_x0020_Application_x0020_evaluation" minOccurs="0"/>
                <xsd:element ref="ns2:SD_x0020_Application_x0020_report" minOccurs="0"/>
                <xsd:element ref="ns2:ED_x0020_Application_x0020_report" minOccurs="0"/>
                <xsd:element ref="ns2:DD_x0020_Application_x0020_report" minOccurs="0"/>
                <xsd:element ref="ns2:SD_x0020_End_x0020_of_x0020_Phase_x0020_1_x0020_Leg_x002f_Fin_x0020_and_x0020_AO" minOccurs="0"/>
                <xsd:element ref="ns2:ED_x0020_End_x0020_of_x0020_Phase_x0020_1_x0020_Leg_x002f_Fin_x0020_and_x0020_AO" minOccurs="0"/>
                <xsd:element ref="ns2:DD_x0020_End_x0020_of_x0020_Phase_x0020_1_x0020_Leg_x002f_Fin_x0020_and_x0020_AO" minOccurs="0"/>
                <xsd:element ref="ns2:ED_x0020_Phase_x0020_II_x0020_dispatch" minOccurs="0"/>
                <xsd:element ref="ns2:DD_x0020_Phase_x0020_II_x0020_dispatch" minOccurs="0"/>
                <xsd:element ref="ns2:SD_x0020_Evaluation_x0020_and_x0020_negotiations" minOccurs="0"/>
                <xsd:element ref="ns2:ED_x0020_Evaluation_x0020_and_x0020_negotiations" minOccurs="0"/>
                <xsd:element ref="ns2:DD_x0020_Evaluation_x0020_and_x0020_negotiations" minOccurs="0"/>
                <xsd:element ref="ns2:SD_x0020_Phase_x0020_II_x0020_dispatch" minOccurs="0"/>
                <xsd:element ref="ns2:SD_x0020_Request_x0020_to_x0020_participate_x0020_" minOccurs="0"/>
                <xsd:element ref="ns2:ED_x0020_Request_x0020_to_x0020_participate" minOccurs="0"/>
                <xsd:element ref="ns2:DD_x0020_Request_x0020_to_x0020_participate" minOccurs="0"/>
                <xsd:element ref="ns2:SD_x0020_Request_x0020_to_x0020_participate_x0020_postal_x0020_delay_x0020__x0028_CD_x0029_" minOccurs="0"/>
                <xsd:element ref="ns2:ED_x0020_Phase_x0020_I_x0020_Request_x0020_to_x0020_participate_x0020_postal_x0020_delay_x0020_CD" minOccurs="0"/>
                <xsd:element ref="ns2:DD_x0020_Phase_x0020_I_x0020_Request_x0020_to_x0020_participate_x0020_postal_x0020_delay_x0020_CD" minOccurs="0"/>
                <xsd:element ref="ns2:SD_x0020_Phase_x0020_I_x0020_Opening_x0020__x0028_CD_x0029_" minOccurs="0"/>
                <xsd:element ref="ns2:ED_x0020_Phase_x0020_I_x0020_Opening_x0020_CD" minOccurs="0"/>
                <xsd:element ref="ns2:DD_x0020_Phase_x0020_I_x0020_Opening_x0020_CD" minOccurs="0"/>
                <xsd:element ref="ns2:SD_x0020_Phase_x0020_I_x0020_Evaluation_x0020_CD" minOccurs="0"/>
                <xsd:element ref="ns2:ED_x0020_Phase_x0020_I_x0020_Evaluation_x0020_CD" minOccurs="0"/>
                <xsd:element ref="ns2:DD_x0020_Phase_x0020_I_x0020_Evaluation_x0020_CD" minOccurs="0"/>
                <xsd:element ref="ns2:Phase_x0020_I_x0020_DD_x0020_Preparation_x0020_of_x0020_minutes_x0020_and_x0020_report_x0020_to_x0020_AO_x0020__x0028_CD_x0029_" minOccurs="0"/>
                <xsd:element ref="ns2:Phase_x0020_I_x0020_SD_x0020_Preparation_x0020_of_x0020_minutes_x0020_and_x0020_report_x0020_to_x0020_AO_x0020__x0028_CD_x0029_" minOccurs="0"/>
                <xsd:element ref="ns2:Phase_x0020_I_x0020_ED_x0020_Preparation_x0020_of_x0020_minutes_x0020_and_x0020_report_x0020_to_x0020_AO_x0020__x0028_CD_x0029_" minOccurs="0"/>
                <xsd:element ref="ns2:DD_x0020_End_x0020_of_x0020_Phase_x0020_II_x0020_and_x0020_Launch_x0020_of_x0020_Phase_x0020_III_x0020_Legal_x0020_and_x0020_Finance_x0020_Verification_x0020__x0028_CD_x0029_" minOccurs="0"/>
                <xsd:element ref="ns2:SD_x0020_End_x0020_of_x0020_Phase_x0020_II_x0020_and_x0020_Launch_x0020_of_x0020_Phase_x0020_III_x0020_Legal_x0020_and_x0020_Finance_x0020_Verification_x0020__x0028_CD_x0029_" minOccurs="0"/>
                <xsd:element ref="ns2:ED_x0020_End_x0020_of_x0020_Phase_x0020_II_x0020_and_x0020_Launch_x0020_of_x0020_Phase_x0020_III_x0020_Legal_x0020_and_x0020_Finance_x0020_Verification_x0020__x0028_CD_x0029_" minOccurs="0"/>
                <xsd:element ref="ns2:DD_x0020_Phase_x0020_I_x0020_Send_x0020_out_x0020_invitaton_x0020_to_x0020_take_x0020_part_x0020_in_x0020_the_x0020_dialogue_x0020_and_x0020_rejection_x0020_letters_x0020__x0028_CD_x0029_" minOccurs="0"/>
                <xsd:element ref="ns2:SD_x0020_Phase_x0020_I_x0020_Send_x0020_out_x0020_invitaton_x0020_to_x0020_take_x0020_part_x0020_in_x0020_the_x0020_dialogue_x0020_and_x0020_rejection_x0020_letters_x0020__x0028_CD_x0029_" minOccurs="0"/>
                <xsd:element ref="ns2:ED_x0020_Phase_x0020_I_x0020_Send_x0020_out_x0020_invitaton_x0020_to_x0020_take_x0020_part_x0020_in_x0020_the_x0020_dialogue_x0020_and_x0020_rejection_x0020_letters_x0020__x0028_CD_x0029_" minOccurs="0"/>
                <xsd:element ref="ns2:DD_x0020_Phase_x0020_I_x0020_Legal_x0020_verification_x0020_and_x0020_signature_x0020_from_x0020_AO_x0020__x0028_CD_x0029_" minOccurs="0"/>
                <xsd:element ref="ns2:SD_x0020_Phase_x0020_I_x0020_Legal_x0020_verification_x0020_and_x0020_signature_x0020_from_x0020_AO_x0020__x0028_CD_x0029_" minOccurs="0"/>
                <xsd:element ref="ns2:ED_x0020_Phase_x0020_I_x0020_Legal_x0020_verification_x0020_and_x0020_signature_x0020_from_x0020_AO_x0020__x0028_CD_x0029_" minOccurs="0"/>
                <xsd:element ref="ns2:SD_x0020_Phase_x0020_II_x0020_Dialogue_x0020_with_x0020_selected_x0020_candidates_x0020__x0028_CD_x0029_" minOccurs="0"/>
                <xsd:element ref="ns2:ED_x0020_Phase_x0020_II_x0020_Dialogue_x0020_with_x0020_selected_x0020_candidates_x0020__x0028_CD_x0029_" minOccurs="0"/>
                <xsd:element ref="ns2:DD_x0020_Phase_x0020_II_x0020_Dialogue_x0020_with_x0020_selected_x0020_candidates_x0020__x0028_CD_x0029_" minOccurs="0"/>
                <xsd:element ref="ns2:SD_x0020_Phase_x0020_II_x0020_Preparation_x0020_of_x0020_minutes_x0020_and_x0020_report_x0020_to_x0020_AO_x0020__x0028_CD_x0029_" minOccurs="0"/>
                <xsd:element ref="ns2:ED_x0020_Phase_x0020_II_x0020_Preparation_x0020_of_x0020_minutes_x0020_and_x0020_report_x0020_to_x0020_AO_x0020__x0028_CD_x0029_" minOccurs="0"/>
                <xsd:element ref="ns2:DD_x0020_Phase_x0020_II_x0020_Preparation_x0020_of_x0020_minutes_x0020_and_x0020_report_x0020_to_x0020_AO_x0020__x0028_CD_x0029_" minOccurs="0"/>
                <xsd:element ref="ns2:SD_x0020_Phase_x0020_III_x0020_Documentation_x0020_preparation_x0020__x0028_CD_x0029_" minOccurs="0"/>
                <xsd:element ref="ns2:ED_x0020_Phase_x0020_III_x0020_Documentation_x0020_preparation_x0020__x0028_CD_x0029_" minOccurs="0"/>
                <xsd:element ref="ns2:DD_x0020_Phase_x0020_III_x0020_Documentation_x0020_preparation_x0020__x0028_CD_x0029_" minOccurs="0"/>
                <xsd:element ref="ns2:SD_x0020_Phase_x0020_III_x0020_Legal_x0020_verification_x0020_and_x0020_signature_x0020_AO_x0020__x0028_CD_x0029_" minOccurs="0"/>
                <xsd:element ref="ns2:ED_x0020_Phase_x0020_III_x0020_Legal_x0020_verification_x0020_and_x0020_signature_x0020_AO_x0020__x0028_CD_x0029_" minOccurs="0"/>
                <xsd:element ref="ns2:DD_x0020_Phase_x0020_III_x0020_Legal_x0020_verification_x0020_and_x0020_signature_x0020_AO_x0020__x0028_CD_x0029_" minOccurs="0"/>
                <xsd:element ref="ns2:SD_x0020_Phase_x0020_III_x0020_Dispatch_x0020_of_x0020_procurement_x0020_documents_x0020__x0028_CD_x0029_" minOccurs="0"/>
                <xsd:element ref="ns2:ED_x0020_Phase_x0020_III_x0020_Dispatch_x0020_of_x0020_procurement_x0020_documents_x0020__x0028_CD_x0029_" minOccurs="0"/>
                <xsd:element ref="ns2:DD_x0020_Phase_x0020_III_x0020_Dispatch_x0020_of_x0020_procurement_x0020_documents_x0020__x0028_CD_x0029_" minOccurs="0"/>
                <xsd:element ref="ns2:AOFullName" minOccurs="0"/>
                <xsd:element ref="ns2:SD_x0020_Submission_x0020_expression" minOccurs="0"/>
                <xsd:element ref="ns2:ED_x0020_Submission_x0020_expression" minOccurs="0"/>
                <xsd:element ref="ns2:SD_x0020_Reserve_x0020_list" minOccurs="0"/>
                <xsd:element ref="ns2:ED_x0020_Reserve_x0020_list" minOccurs="0"/>
                <xsd:element ref="ns2:DD_x0020_Reserve_x0020_list" minOccurs="0"/>
                <xsd:element ref="ns2:DD_x0020_Submission_x0020_expression" minOccurs="0"/>
                <xsd:element ref="ns2:DD_x0020_Dispatch_x0020_of_x0020_letters_x0020_to_x0020_experts" minOccurs="0"/>
                <xsd:element ref="ns2:SD_x0020_Dispatch_x0020_of_x0020_letters_x0020_to_x0020_experts" minOccurs="0"/>
                <xsd:element ref="ns2:ED_x0020_Dispatch_x0020_of_x0020_letters_x0020_to_x0020_experts" minOccurs="0"/>
                <xsd:element ref="ns2:EstimatedSTR" minOccurs="0"/>
                <xsd:element ref="ns2:StatusDT" minOccurs="0"/>
                <xsd:element ref="ns2:ProjectOfficerSTR" minOccurs="0"/>
                <xsd:element ref="ns2:SD_x0020_consultation" minOccurs="0"/>
                <xsd:element ref="ns2:ED_x0020_consultation" minOccurs="0"/>
                <xsd:element ref="ns2:DD_x0020_consultation" minOccurs="0"/>
                <xsd:element ref="ns2:ED_x0020_request_x0020_submission_x0020_CPNEG" minOccurs="0"/>
                <xsd:element ref="ns2:SD_x0020_request_x0020_submission_x0020_CPNEG" minOccurs="0"/>
                <xsd:element ref="ns2:DD_x0020_request_x0020_submission_x0020_CPNEG" minOccurs="0"/>
                <xsd:element ref="ns2:TemplatesVersion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ExpirationDate" ma:index="21" nillable="true" ma:displayName="Scheduling End Date" ma:description="Scheduling End Date is a site column created by the Publishing feature. It is used to specify the date and time on which this page will no longer appear to site visitors." ma:hidden="true" ma:internalName="Scheduling_x0020_End_x0020_Date" ma:readOnly="false">
      <xsd:simpleType>
        <xsd:restriction base="dms:Unknown"/>
      </xsd:simpleType>
    </xsd:element>
    <xsd:element name="PublishingStartDate" ma:index="22" nillable="true" ma:displayName="Scheduling Start Date" ma:description="Scheduling Start Date is a site column created by the Publishing feature. It is used to specify the date and time on which this page will first appear to site visitors." ma:internalName="Scheduling_x0020_Start_x0020_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88de78e-08bf-4a6a-94ee-645c1ed3e8a5" elementFormDefault="qualified">
    <xsd:import namespace="http://schemas.microsoft.com/office/2006/documentManagement/types"/>
    <xsd:import namespace="http://schemas.microsoft.com/office/infopath/2007/PartnerControls"/>
    <xsd:element name="IrregularFieldsIF" ma:index="8" nillable="true" ma:displayName="Irregular Fields" ma:internalName="IrregularFieldsIF" ma:readOnly="false">
      <xsd:simpleType>
        <xsd:restriction base="dms:Text">
          <xsd:maxLength value="255"/>
        </xsd:restriction>
      </xsd:simpleType>
    </xsd:element>
    <xsd:element name="DocDescription" ma:index="9" nillable="true" ma:displayName="Doc Description" ma:internalName="DocDescription">
      <xsd:simpleType>
        <xsd:restriction base="dms:Text"/>
      </xsd:simpleType>
    </xsd:element>
    <xsd:element name="EMSA_x0020_Unit" ma:index="10" nillable="true" ma:displayName="EMSA Unit" ma:format="Dropdown" ma:internalName="EMSA_x0020_Unit">
      <xsd:simpleType>
        <xsd:restriction base="dms:Choice">
          <xsd:enumeration value="Executive Office"/>
          <xsd:enumeration value="1.0"/>
          <xsd:enumeration value="1.1"/>
          <xsd:enumeration value="1.2"/>
          <xsd:enumeration value="1.3"/>
          <xsd:enumeration value="2.0"/>
          <xsd:enumeration value="2.1"/>
          <xsd:enumeration value="2.2"/>
          <xsd:enumeration value="3.0"/>
          <xsd:enumeration value="3.1"/>
          <xsd:enumeration value="3.2"/>
          <xsd:enumeration value="3.3"/>
          <xsd:enumeration value="4.0"/>
          <xsd:enumeration value="4.1"/>
          <xsd:enumeration value="4.2"/>
          <xsd:enumeration value="A.1"/>
          <xsd:enumeration value="A.2"/>
          <xsd:enumeration value="A.3"/>
          <xsd:enumeration value="B.1"/>
          <xsd:enumeration value="B.2"/>
          <xsd:enumeration value="B.3"/>
          <xsd:enumeration value="C.1"/>
          <xsd:enumeration value="C.2"/>
          <xsd:enumeration value="C.3"/>
          <xsd:enumeration value="C.4"/>
          <xsd:enumeration value="C.0"/>
          <xsd:enumeration value="E.1"/>
        </xsd:restriction>
      </xsd:simpleType>
    </xsd:element>
    <xsd:element name="Project_x0020_Officer" ma:index="11" nillable="true" ma:displayName="Project Officer" ma:list="UserInfo" ma:SearchPeopleOnly="false" ma:SharePointGroup="0" ma:internalName="Project_x0020_Officer"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uthorising_x0020_Officer" ma:index="12" nillable="true" ma:displayName="Authorising Officer" ma:list="UserInfo" ma:SearchPeopleOnly="false" ma:SharePointGroup="0" ma:internalName="Authorising_x0020_Officer" ma:readOnly="false" ma:showField="Titl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ference_x0020_Number" ma:index="13" nillable="true" ma:displayName="Procurement Number" ma:internalName="Reference_x0020_Number">
      <xsd:simpleType>
        <xsd:restriction base="dms:Text"/>
      </xsd:simpleType>
    </xsd:element>
    <xsd:element name="Contract_x0020_title" ma:index="14" nillable="true" ma:displayName="Contract title" ma:internalName="Contract_x0020_title">
      <xsd:simpleType>
        <xsd:restriction base="dms:Note">
          <xsd:maxLength value="255"/>
        </xsd:restriction>
      </xsd:simpleType>
    </xsd:element>
    <xsd:element name="Description_x0020_of_x0020_contract" ma:index="15" nillable="true" ma:displayName="Contract description" ma:internalName="Description_x0020_of_x0020_contract">
      <xsd:simpleType>
        <xsd:restriction base="dms:Note"/>
      </xsd:simpleType>
    </xsd:element>
    <xsd:element name="Duration_x0020_of_x0020_contract" ma:index="16" nillable="true" ma:displayName="Contract duration" ma:internalName="Duration_x0020_of_x0020_contract">
      <xsd:simpleType>
        <xsd:restriction base="dms:Text"/>
      </xsd:simpleType>
    </xsd:element>
    <xsd:element name="Estimated_x0020_Value" ma:index="17" nillable="true" ma:displayName="Estimated Value" ma:internalName="Estimated_x0020_Value">
      <xsd:simpleType>
        <xsd:restriction base="dms:Currency"/>
      </xsd:simpleType>
    </xsd:element>
    <xsd:element name="Legal_x0020_Officer" ma:index="18" nillable="true" ma:displayName="Legal Officer" ma:list="UserInfo" ma:SearchPeopleOnly="false" ma:SharePointGroup="0" ma:internalName="Legal_x0020_Officer"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Initiating_x0020_Agent" ma:index="19" nillable="true" ma:displayName="Initiating Agent" ma:list="UserInfo" ma:SearchPeopleOnly="false" ma:SharePointGroup="0" ma:internalName="Initiating_x0020_Agent"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Financial_x0020_Verifier" ma:index="20" nillable="true" ma:displayName="Financial Verifier" ma:list="UserInfo" ma:SearchPeopleOnly="false" ma:SharePointGroup="0" ma:internalName="Financial_x0020_Verifier"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EMSA_x0020_Unit_x0020_Name" ma:index="23" nillable="true" ma:displayName="EMSA Unit Name" ma:format="Dropdown" ma:internalName="EMSA_x0020_Unit_x0020_Name">
      <xsd:simpleType>
        <xsd:restriction base="dms:Choice">
          <xsd:enumeration value="Executive Office"/>
          <xsd:enumeration value="Department 1 - Sustainability &amp; Technical Assistance"/>
          <xsd:enumeration value="Sustainability"/>
          <xsd:enumeration value="Visits &amp; Inspections, Human Element"/>
          <xsd:enumeration value="Capacity Building"/>
          <xsd:enumeration value="Safety &amp; Security"/>
          <xsd:enumeration value="Surveillance"/>
          <xsd:enumeration value="Maritime Digital Services"/>
          <xsd:enumeration value="Digital Infrastructure"/>
          <xsd:enumeration value="Simplification"/>
          <xsd:enumeration value="Human Resources &amp; Internal Support"/>
          <xsd:enumeration value="Legal, Financial &amp; Facilities Support"/>
          <xsd:enumeration value="Legal, Financial &amp; Facilities"/>
          <xsd:enumeration value="Legal, Finance &amp; Facilities"/>
          <xsd:enumeration value="Integrated Maritime Traffic Services"/>
          <xsd:enumeration value="Maritime Digital Solutions"/>
          <xsd:enumeration value="Horizontal Digital Services"/>
        </xsd:restriction>
      </xsd:simpleType>
    </xsd:element>
    <xsd:element name="Dedicated_x0020_e-mail_x0020_address" ma:index="24" nillable="true" ma:displayName="Dedicated e-mail address" ma:internalName="Dedicated_x0020_e_x002d_mail_x0020_address">
      <xsd:simpleType>
        <xsd:restriction base="dms:Text"/>
      </xsd:simpleType>
    </xsd:element>
    <xsd:element name="Contract_x0020_type" ma:index="25" nillable="true" ma:displayName="Contract type" ma:format="Dropdown" ma:internalName="Contract_x0020_type">
      <xsd:simpleType>
        <xsd:restriction base="dms:Choice">
          <xsd:enumeration value="Service Contract"/>
          <xsd:enumeration value="Framework Service Contract"/>
          <xsd:enumeration value="Supply Contract"/>
          <xsd:enumeration value="Framework Supply Contract"/>
          <xsd:enumeration value="Framework Contract (IT)"/>
          <xsd:enumeration value="IT Framework Contract"/>
          <xsd:enumeration value="ICT Framework Contract"/>
          <xsd:enumeration value="Framework Concession Contract"/>
          <xsd:enumeration value="Service Concession Contract"/>
          <xsd:enumeration value="Purchase Order"/>
          <xsd:enumeration value="Specific Contract"/>
          <xsd:enumeration value="Order Form"/>
          <xsd:enumeration value="Donation Agreement"/>
          <xsd:enumeration value="External Expert Services"/>
          <xsd:enumeration value="Administrative Arrangement"/>
          <xsd:enumeration value="Sale Contract"/>
        </xsd:restriction>
      </xsd:simpleType>
    </xsd:element>
    <xsd:element name="DD_x0020_preparation" ma:index="26" nillable="true" ma:displayName="DD preparation" ma:internalName="DD_x0020_preparation">
      <xsd:simpleType>
        <xsd:restriction base="dms:Number"/>
      </xsd:simpleType>
    </xsd:element>
    <xsd:element name="SD_x0020_preparation" ma:index="27" nillable="true" ma:displayName="SD preparation" ma:format="DateOnly" ma:internalName="SD_x0020_preparation">
      <xsd:simpleType>
        <xsd:restriction base="dms:DateTime"/>
      </xsd:simpleType>
    </xsd:element>
    <xsd:element name="ED_x0020_preparation" ma:index="28" nillable="true" ma:displayName="ED preparation" ma:format="DateOnly" ma:internalName="ED_x0020_preparation">
      <xsd:simpleType>
        <xsd:restriction base="dms:DateTime"/>
      </xsd:simpleType>
    </xsd:element>
    <xsd:element name="DD_x0020_Leg_x002f_Fin_x0020_and_x0020_AO" ma:index="29" nillable="true" ma:displayName="DD Leg/Fin and AO" ma:internalName="DD_x0020_Leg_x002F_Fin_x0020_and_x0020_AO">
      <xsd:simpleType>
        <xsd:restriction base="dms:Number"/>
      </xsd:simpleType>
    </xsd:element>
    <xsd:element name="SD_x0020_Leg_x002f_Fin_x0020_and_x0020_AO" ma:index="30" nillable="true" ma:displayName="SD Leg/Fin and AO" ma:format="DateOnly" ma:internalName="SD_x0020_Leg_x002F_Fin_x0020_and_x0020_AO">
      <xsd:simpleType>
        <xsd:restriction base="dms:DateTime"/>
      </xsd:simpleType>
    </xsd:element>
    <xsd:element name="ED_x0020_Leg_x002f_Fin_x0020_and_x0020_AO" ma:index="31" nillable="true" ma:displayName="ED Leg/Fin and AO" ma:format="DateOnly" ma:internalName="ED_x0020_Leg_x002F_Fin_x0020_and_x0020_AO">
      <xsd:simpleType>
        <xsd:restriction base="dms:DateTime"/>
      </xsd:simpleType>
    </xsd:element>
    <xsd:element name="DD_x0020_dispatch_x0020_contract_x0020_notice" ma:index="32" nillable="true" ma:displayName="DD dispatch contract notice" ma:internalName="DD_x0020_dispatch_x0020_contract_x0020_notice">
      <xsd:simpleType>
        <xsd:restriction base="dms:Number"/>
      </xsd:simpleType>
    </xsd:element>
    <xsd:element name="SD_x0020_dispatch_x0020_contract_x0020_notice" ma:index="33" nillable="true" ma:displayName="SD dispatch contract notice" ma:format="DateOnly" ma:internalName="SD_x0020_dispatch_x0020_contract_x0020_notice">
      <xsd:simpleType>
        <xsd:restriction base="dms:DateTime"/>
      </xsd:simpleType>
    </xsd:element>
    <xsd:element name="ED_x0020_dispatch_x0020_contract_x0020_notice" ma:index="34" nillable="true" ma:displayName="ED dispatch contract notice" ma:format="DateOnly" ma:internalName="ED_x0020_dispatch_x0020_contract_x0020_notice">
      <xsd:simpleType>
        <xsd:restriction base="dms:DateTime"/>
      </xsd:simpleType>
    </xsd:element>
    <xsd:element name="DD_x0020_submission" ma:index="35" nillable="true" ma:displayName="DD submission" ma:internalName="DD_x0020_submission">
      <xsd:simpleType>
        <xsd:restriction base="dms:Number"/>
      </xsd:simpleType>
    </xsd:element>
    <xsd:element name="SD_x0020_submission" ma:index="36" nillable="true" ma:displayName="SD submission" ma:format="DateOnly" ma:internalName="SD_x0020_submission">
      <xsd:simpleType>
        <xsd:restriction base="dms:DateTime"/>
      </xsd:simpleType>
    </xsd:element>
    <xsd:element name="ED_x0020_submission" ma:index="37" nillable="true" ma:displayName="ED submission" ma:format="DateOnly" ma:internalName="ED_x0020_submission">
      <xsd:simpleType>
        <xsd:restriction base="dms:DateTime"/>
      </xsd:simpleType>
    </xsd:element>
    <xsd:element name="DD_x0020_delay" ma:index="38" nillable="true" ma:displayName="DD delay" ma:internalName="DD_x0020_delay">
      <xsd:simpleType>
        <xsd:restriction base="dms:Number"/>
      </xsd:simpleType>
    </xsd:element>
    <xsd:element name="SD_x0020_delay" ma:index="39" nillable="true" ma:displayName="SD delay" ma:format="DateOnly" ma:internalName="SD_x0020_delay">
      <xsd:simpleType>
        <xsd:restriction base="dms:DateTime"/>
      </xsd:simpleType>
    </xsd:element>
    <xsd:element name="ED_x0020_delay" ma:index="40" nillable="true" ma:displayName="ED delay" ma:format="DateOnly" ma:internalName="ED_x0020_delay">
      <xsd:simpleType>
        <xsd:restriction base="dms:DateTime"/>
      </xsd:simpleType>
    </xsd:element>
    <xsd:element name="DD_x0020_opening" ma:index="41" nillable="true" ma:displayName="DD opening" ma:internalName="DD_x0020_opening">
      <xsd:simpleType>
        <xsd:restriction base="dms:Number"/>
      </xsd:simpleType>
    </xsd:element>
    <xsd:element name="SD_x0020_opening" ma:index="42" nillable="true" ma:displayName="SD opening" ma:format="DateOnly" ma:internalName="SD_x0020_opening">
      <xsd:simpleType>
        <xsd:restriction base="dms:DateTime"/>
      </xsd:simpleType>
    </xsd:element>
    <xsd:element name="ED_x0020_opening" ma:index="43" nillable="true" ma:displayName="ED opening" ma:format="DateOnly" ma:internalName="ED_x0020_opening">
      <xsd:simpleType>
        <xsd:restriction base="dms:DateTime"/>
      </xsd:simpleType>
    </xsd:element>
    <xsd:element name="DD_x0020_evaluation" ma:index="44" nillable="true" ma:displayName="DD evaluation" ma:internalName="DD_x0020_evaluation">
      <xsd:simpleType>
        <xsd:restriction base="dms:Number"/>
      </xsd:simpleType>
    </xsd:element>
    <xsd:element name="SD_x0020_evaluation" ma:index="45" nillable="true" ma:displayName="SD evaluation" ma:format="DateOnly" ma:internalName="SD_x0020_evaluation">
      <xsd:simpleType>
        <xsd:restriction base="dms:DateTime"/>
      </xsd:simpleType>
    </xsd:element>
    <xsd:element name="ED_x0020_evaluation" ma:index="46" nillable="true" ma:displayName="ED evaluation" ma:format="DateOnly" ma:internalName="ED_x0020_evaluation">
      <xsd:simpleType>
        <xsd:restriction base="dms:DateTime"/>
      </xsd:simpleType>
    </xsd:element>
    <xsd:element name="DD_x0020_report" ma:index="47" nillable="true" ma:displayName="DD report" ma:internalName="DD_x0020_report">
      <xsd:simpleType>
        <xsd:restriction base="dms:Number"/>
      </xsd:simpleType>
    </xsd:element>
    <xsd:element name="SD_x0020_report" ma:index="48" nillable="true" ma:displayName="SD report" ma:format="DateOnly" ma:internalName="SD_x0020_report">
      <xsd:simpleType>
        <xsd:restriction base="dms:DateTime"/>
      </xsd:simpleType>
    </xsd:element>
    <xsd:element name="ED_x0020_report" ma:index="49" nillable="true" ma:displayName="ED report" ma:format="DateOnly" ma:internalName="ED_x0020_report">
      <xsd:simpleType>
        <xsd:restriction base="dms:DateTime"/>
      </xsd:simpleType>
    </xsd:element>
    <xsd:element name="DD_x0020_LE" ma:index="50" nillable="true" ma:displayName="DD Legal Entity" ma:internalName="DD_x0020_LE">
      <xsd:simpleType>
        <xsd:restriction base="dms:Number"/>
      </xsd:simpleType>
    </xsd:element>
    <xsd:element name="SD_x0020_Legal_x0020_Entity" ma:index="51" nillable="true" ma:displayName="SD Legal Entity" ma:format="DateOnly" ma:internalName="SD_x0020_Legal_x0020_Entity">
      <xsd:simpleType>
        <xsd:restriction base="dms:DateTime"/>
      </xsd:simpleType>
    </xsd:element>
    <xsd:element name="ED_x0020_Legal_x0020_Entity" ma:index="52" nillable="true" ma:displayName="ED Legal Entity" ma:format="DateOnly" ma:internalName="ED_x0020_Legal_x0020_Entity">
      <xsd:simpleType>
        <xsd:restriction base="dms:DateTime"/>
      </xsd:simpleType>
    </xsd:element>
    <xsd:element name="DD_x0020_verification" ma:index="53" nillable="true" ma:displayName="DD verification" ma:internalName="DD_x0020_verification">
      <xsd:simpleType>
        <xsd:restriction base="dms:Number"/>
      </xsd:simpleType>
    </xsd:element>
    <xsd:element name="SD_x0020_verification" ma:index="54" nillable="true" ma:displayName="SD verification" ma:format="DateOnly" ma:internalName="SD_x0020_verification">
      <xsd:simpleType>
        <xsd:restriction base="dms:DateTime"/>
      </xsd:simpleType>
    </xsd:element>
    <xsd:element name="ED_x0020_verification" ma:index="55" nillable="true" ma:displayName="ED verification" ma:format="DateOnly" ma:internalName="ED_x0020_verification">
      <xsd:simpleType>
        <xsd:restriction base="dms:DateTime"/>
      </xsd:simpleType>
    </xsd:element>
    <xsd:element name="DD_x0020_letters" ma:index="56" nillable="true" ma:displayName="DD letters" ma:internalName="DD_x0020_letters">
      <xsd:simpleType>
        <xsd:restriction base="dms:Number"/>
      </xsd:simpleType>
    </xsd:element>
    <xsd:element name="SD_x0020_letters" ma:index="57" nillable="true" ma:displayName="SD letters" ma:format="DateOnly" ma:internalName="SD_x0020_letters">
      <xsd:simpleType>
        <xsd:restriction base="dms:DateTime"/>
      </xsd:simpleType>
    </xsd:element>
    <xsd:element name="ED_x0020_letters" ma:index="58" nillable="true" ma:displayName="ED letters" ma:format="DateOnly" ma:internalName="ED_x0020_letters">
      <xsd:simpleType>
        <xsd:restriction base="dms:DateTime"/>
      </xsd:simpleType>
    </xsd:element>
    <xsd:element name="DD_x0020_moratorium" ma:index="59" nillable="true" ma:displayName="DD moratorium" ma:internalName="DD_x0020_moratorium">
      <xsd:simpleType>
        <xsd:restriction base="dms:Number"/>
      </xsd:simpleType>
    </xsd:element>
    <xsd:element name="SD_x0020_moratorium" ma:index="60" nillable="true" ma:displayName="SD moratorium" ma:format="DateOnly" ma:internalName="SD_x0020_moratorium">
      <xsd:simpleType>
        <xsd:restriction base="dms:DateTime"/>
      </xsd:simpleType>
    </xsd:element>
    <xsd:element name="ED_x0020_moratorium" ma:index="61" nillable="true" ma:displayName="ED moratorium" ma:format="DateOnly" ma:internalName="ED_x0020_moratorium">
      <xsd:simpleType>
        <xsd:restriction base="dms:DateTime"/>
      </xsd:simpleType>
    </xsd:element>
    <xsd:element name="DD_x0020_signature" ma:index="62" nillable="true" ma:displayName="DD signature" ma:internalName="DD_x0020_signature">
      <xsd:simpleType>
        <xsd:restriction base="dms:Number"/>
      </xsd:simpleType>
    </xsd:element>
    <xsd:element name="SD_x0020_signature" ma:index="63" nillable="true" ma:displayName="SD signature" ma:format="DateOnly" ma:internalName="SD_x0020_signature">
      <xsd:simpleType>
        <xsd:restriction base="dms:DateTime"/>
      </xsd:simpleType>
    </xsd:element>
    <xsd:element name="ED_x0020_signature" ma:index="64" nillable="true" ma:displayName="ED signature" ma:format="DateOnly" ma:internalName="ED_x0020_signature">
      <xsd:simpleType>
        <xsd:restriction base="dms:DateTime"/>
      </xsd:simpleType>
    </xsd:element>
    <xsd:element name="DD_x0020_award_x0020_notice" ma:index="65" nillable="true" ma:displayName="DD award notice" ma:internalName="DD_x0020_award_x0020_notice">
      <xsd:simpleType>
        <xsd:restriction base="dms:Number"/>
      </xsd:simpleType>
    </xsd:element>
    <xsd:element name="SD_x0020_award_x0020_notice" ma:index="66" nillable="true" ma:displayName="SD award notice" ma:format="DateOnly" ma:internalName="SD_x0020_award_x0020_notice">
      <xsd:simpleType>
        <xsd:restriction base="dms:DateTime"/>
      </xsd:simpleType>
    </xsd:element>
    <xsd:element name="ED_x0020_award_x0020_notice" ma:index="67" nillable="true" ma:displayName="ED award notice" ma:format="DateOnly" ma:internalName="ED_x0020_award_x0020_notice">
      <xsd:simpleType>
        <xsd:restriction base="dms:DateTime"/>
      </xsd:simpleType>
    </xsd:element>
    <xsd:element name="Budget_x0020_line" ma:index="68" nillable="true" ma:displayName="Budget line" ma:internalName="Budget_x0020_line">
      <xsd:simpleType>
        <xsd:restriction base="dms:Text"/>
      </xsd:simpleType>
    </xsd:element>
    <xsd:element name="DD_x0020_dispatch_x0020_of_x0020_tender" ma:index="69" nillable="true" ma:displayName="DD dispatch of tender" ma:internalName="DD_x0020_dispatch_x0020_of_x0020_tender">
      <xsd:simpleType>
        <xsd:restriction base="dms:Number"/>
      </xsd:simpleType>
    </xsd:element>
    <xsd:element name="SD_x0020_dispatch_x0020_of_x0020_tender" ma:index="70" nillable="true" ma:displayName="SD dispatch of tender" ma:format="DateOnly" ma:internalName="SD_x0020_dispatch_x0020_of_x0020_tender">
      <xsd:simpleType>
        <xsd:restriction base="dms:DateTime"/>
      </xsd:simpleType>
    </xsd:element>
    <xsd:element name="ED_x0020_dispatch_x0020_of_x0020_tender" ma:index="71" nillable="true" ma:displayName="ED dispatch of tender" ma:format="DateOnly" ma:internalName="ED_x0020_dispatch_x0020_of_x0020_tender">
      <xsd:simpleType>
        <xsd:restriction base="dms:DateTime"/>
      </xsd:simpleType>
    </xsd:element>
    <xsd:element name="Title_x0020_of_x0020_the_x0020_Authorising_x0020_Officer" ma:index="72" nillable="true" ma:displayName="Title of the Authorising Officer" ma:format="Dropdown" ma:internalName="Title_x0020_of_x0020_the_x0020_Authorising_x0020_Officer">
      <xsd:simpleType>
        <xsd:restriction base="dms:Choice">
          <xsd:enumeration value="Executive Director"/>
          <xsd:enumeration value="Head of the Executive Office"/>
          <xsd:enumeration value="Head of Sustainability &amp; Technical Assistance - Department 1"/>
          <xsd:enumeration value="Head of Safety, Security &amp; Surveillance - Department 2"/>
          <xsd:enumeration value="Head of Digital Services &amp; Simplification - Department 3"/>
          <xsd:enumeration value="Acting Head of Digital Services &amp; Simplification - Department 3"/>
          <xsd:enumeration value="Head of Corporate Services - Department 4"/>
          <xsd:enumeration value="Acting Head of Corporate Services - Department 4"/>
          <xsd:enumeration value="Head of Sustainability - Unit 1.1"/>
          <xsd:enumeration value="Head of Visits &amp; Inspections, Human Element - Unit 1.2"/>
          <xsd:enumeration value="Head of Capacity Building - Unit 1.3"/>
          <xsd:enumeration value="Head of Safety &amp; Security - Unit 2.1"/>
          <xsd:enumeration value="Head of Surveillance - Unit 2.2"/>
          <xsd:enumeration value="Acting Head of Surveillance - Unit 2.2"/>
          <xsd:enumeration value="Head of Maritime Digital Services - Unit 3.1"/>
          <xsd:enumeration value="Acting Head of Maritime Digital Services - Unit 3.1"/>
          <xsd:enumeration value="Head of Digital Infrastructure - Unit 3.2"/>
          <xsd:enumeration value="Head of Simplification - Unit 3.3"/>
          <xsd:enumeration value="Head of Human Resources - Unit 4.1"/>
          <xsd:enumeration value="Head of Legal, Finance &amp; Facilities - Unit 4.2"/>
          <xsd:enumeration value="Acting Head of Legal, Finance &amp; Facilities - Unit 4.2"/>
          <xsd:enumeration value="Head of Department 1 Sustainabillity &amp; Technical Assistance"/>
          <xsd:enumeration value="Head of Digital Services - Department 3"/>
          <xsd:enumeration value="Head of Integrated Maritime Traffic Services - Unit 3.1"/>
          <xsd:enumeration value="Head of Maritime Digital Solutions - Unit 3.2"/>
          <xsd:enumeration value="Head of Horizontal Digital Services - Unit 3.3"/>
        </xsd:restriction>
      </xsd:simpleType>
    </xsd:element>
    <xsd:element name="DD_x0020_Memorandum_x0020__x0028_SNEG_x0029_" ma:index="73" nillable="true" ma:displayName="DD Moratorium (SNEG)" ma:internalName="DD_x0020_Memorandum_x0020__x0028_SNEG_x0029_">
      <xsd:simpleType>
        <xsd:restriction base="dms:Number"/>
      </xsd:simpleType>
    </xsd:element>
    <xsd:element name="ED_x0020_Moratorium_x0020__x0028_SNEG_x0029_" ma:index="74" nillable="true" ma:displayName="ED Moratorium (SNEG)" ma:format="DateOnly" ma:internalName="ED_x0020_Moratorium_x0020__x0028_SNEG_x0029_">
      <xsd:simpleType>
        <xsd:restriction base="dms:DateTime"/>
      </xsd:simpleType>
    </xsd:element>
    <xsd:element name="SD_x0020_Moratorium_x0020__x0028_SNEG_x0029_" ma:index="75" nillable="true" ma:displayName="SD Moratorium (SNEG)" ma:format="DateOnly" ma:internalName="SD_x0020_Moratorium_x0020__x0028_SNEG_x0029_">
      <xsd:simpleType>
        <xsd:restriction base="dms:DateTime"/>
      </xsd:simpleType>
    </xsd:element>
    <xsd:element name="SD_x0020_Application_x0020_submission" ma:index="76" nillable="true" ma:displayName="SD Application submission" ma:format="DateOnly" ma:internalName="SD_x0020_Application_x0020_submission">
      <xsd:simpleType>
        <xsd:restriction base="dms:DateTime"/>
      </xsd:simpleType>
    </xsd:element>
    <xsd:element name="ED_x0020_Application_x0020_submission" ma:index="77" nillable="true" ma:displayName="ED Application submission" ma:format="DateOnly" ma:internalName="ED_x0020_Application_x0020_submission">
      <xsd:simpleType>
        <xsd:restriction base="dms:DateTime"/>
      </xsd:simpleType>
    </xsd:element>
    <xsd:element name="DD_x0020_Application_x0020_submission" ma:index="78" nillable="true" ma:displayName="DD Application submission" ma:internalName="DD_x0020_Application_x0020_submission">
      <xsd:simpleType>
        <xsd:restriction base="dms:Number"/>
      </xsd:simpleType>
    </xsd:element>
    <xsd:element name="SD_x0020_Application_x0020_delay" ma:index="79" nillable="true" ma:displayName="SD Application delay" ma:format="DateOnly" ma:internalName="SD_x0020_Application_x0020_delay">
      <xsd:simpleType>
        <xsd:restriction base="dms:DateTime"/>
      </xsd:simpleType>
    </xsd:element>
    <xsd:element name="ED_x0020_Application_x0020_delay" ma:index="80" nillable="true" ma:displayName="ED Application delay" ma:format="DateOnly" ma:internalName="ED_x0020_Application_x0020_delay">
      <xsd:simpleType>
        <xsd:restriction base="dms:DateTime"/>
      </xsd:simpleType>
    </xsd:element>
    <xsd:element name="DD_x0020_Application_x0020_delay" ma:index="81" nillable="true" ma:displayName="DD Application delay" ma:internalName="DD_x0020_Application_x0020_delay">
      <xsd:simpleType>
        <xsd:restriction base="dms:Number"/>
      </xsd:simpleType>
    </xsd:element>
    <xsd:element name="SD_x0020_Appliction_x0020_preparation" ma:index="82" nillable="true" ma:displayName="SD Appliction preparation" ma:format="DateOnly" ma:internalName="SD_x0020_Appliction_x0020_preparation">
      <xsd:simpleType>
        <xsd:restriction base="dms:DateTime"/>
      </xsd:simpleType>
    </xsd:element>
    <xsd:element name="ED_x0020_Application_x0020_preparation" ma:index="83" nillable="true" ma:displayName="ED Application preparation" ma:format="DateOnly" ma:internalName="ED_x0020_Application_x0020_preparation">
      <xsd:simpleType>
        <xsd:restriction base="dms:DateTime"/>
      </xsd:simpleType>
    </xsd:element>
    <xsd:element name="DD_x0020_Application_x0020_preparation" ma:index="84" nillable="true" ma:displayName="DD Application preparation" ma:internalName="DD_x0020_Application_x0020_preparation">
      <xsd:simpleType>
        <xsd:restriction base="dms:Number"/>
      </xsd:simpleType>
    </xsd:element>
    <xsd:element name="SD_x0020_Application_x0020_Leg_x002f_Fin_x0020_and_x0020_AO" ma:index="85" nillable="true" ma:displayName="SD Application Leg/Fin and AO" ma:format="DateOnly" ma:internalName="SD_x0020_Application_x0020_Leg_x002F_Fin_x0020_and_x0020_AO">
      <xsd:simpleType>
        <xsd:restriction base="dms:DateTime"/>
      </xsd:simpleType>
    </xsd:element>
    <xsd:element name="ED_x0020_Application_x0020_Leg_x002f_Fin_x0020_and_x0020_AO" ma:index="86" nillable="true" ma:displayName="ED Application Leg/Fin and AO" ma:format="DateOnly" ma:internalName="ED_x0020_Application_x0020_Leg_x002F_Fin_x0020_and_x0020_AO">
      <xsd:simpleType>
        <xsd:restriction base="dms:DateTime"/>
      </xsd:simpleType>
    </xsd:element>
    <xsd:element name="DD_x0020_Application_x0020_Leg_x002f_Fin_x0020_and_x0020_AO" ma:index="87" nillable="true" ma:displayName="DD Application Leg/Fin and AO" ma:internalName="DD_x0020_Application_x0020_Leg_x002F_Fin_x0020_and_x0020_AO">
      <xsd:simpleType>
        <xsd:restriction base="dms:Number"/>
      </xsd:simpleType>
    </xsd:element>
    <xsd:element name="SD_x0020_Application_x0020_opening" ma:index="88" nillable="true" ma:displayName="SD Application opening" ma:format="DateOnly" ma:internalName="SD_x0020_Application_x0020_opening">
      <xsd:simpleType>
        <xsd:restriction base="dms:DateTime"/>
      </xsd:simpleType>
    </xsd:element>
    <xsd:element name="ED_x0020_Application_x0020_opening" ma:index="89" nillable="true" ma:displayName="ED Application opening" ma:format="DateOnly" ma:internalName="ED_x0020_Application_x0020_opening">
      <xsd:simpleType>
        <xsd:restriction base="dms:DateTime"/>
      </xsd:simpleType>
    </xsd:element>
    <xsd:element name="DD_x0020_Application_x0020_opening" ma:index="90" nillable="true" ma:displayName="DD Application opening" ma:internalName="DD_x0020_Application_x0020_opening">
      <xsd:simpleType>
        <xsd:restriction base="dms:Number"/>
      </xsd:simpleType>
    </xsd:element>
    <xsd:element name="SD_x0020_Application_x0020_evaluation" ma:index="91" nillable="true" ma:displayName="SD Application evaluation" ma:format="DateOnly" ma:internalName="SD_x0020_Application_x0020_evaluation">
      <xsd:simpleType>
        <xsd:restriction base="dms:DateTime"/>
      </xsd:simpleType>
    </xsd:element>
    <xsd:element name="ED_x0020_Application_x0020_evaluation" ma:index="92" nillable="true" ma:displayName="ED Application evaluation" ma:format="DateOnly" ma:internalName="ED_x0020_Application_x0020_evaluation">
      <xsd:simpleType>
        <xsd:restriction base="dms:DateTime"/>
      </xsd:simpleType>
    </xsd:element>
    <xsd:element name="DD_x0020_Application_x0020_evaluation" ma:index="93" nillable="true" ma:displayName="DD Application evaluation" ma:internalName="DD_x0020_Application_x0020_evaluation">
      <xsd:simpleType>
        <xsd:restriction base="dms:Number"/>
      </xsd:simpleType>
    </xsd:element>
    <xsd:element name="SD_x0020_Application_x0020_report" ma:index="94" nillable="true" ma:displayName="SD Application report" ma:format="DateOnly" ma:internalName="SD_x0020_Application_x0020_report">
      <xsd:simpleType>
        <xsd:restriction base="dms:DateTime"/>
      </xsd:simpleType>
    </xsd:element>
    <xsd:element name="ED_x0020_Application_x0020_report" ma:index="95" nillable="true" ma:displayName="ED Application report" ma:format="DateOnly" ma:internalName="ED_x0020_Application_x0020_report">
      <xsd:simpleType>
        <xsd:restriction base="dms:DateTime"/>
      </xsd:simpleType>
    </xsd:element>
    <xsd:element name="DD_x0020_Application_x0020_report" ma:index="96" nillable="true" ma:displayName="DD Application report" ma:internalName="DD_x0020_Application_x0020_report">
      <xsd:simpleType>
        <xsd:restriction base="dms:Number"/>
      </xsd:simpleType>
    </xsd:element>
    <xsd:element name="SD_x0020_End_x0020_of_x0020_Phase_x0020_1_x0020_Leg_x002f_Fin_x0020_and_x0020_AO" ma:index="97" nillable="true" ma:displayName="SD End of Phase I Leg/Fin and AO" ma:format="DateOnly" ma:internalName="SD_x0020_End_x0020_of_x0020_Phase_x0020_1_x0020_Leg_x002F_Fin_x0020_and_x0020_AO">
      <xsd:simpleType>
        <xsd:restriction base="dms:DateTime"/>
      </xsd:simpleType>
    </xsd:element>
    <xsd:element name="ED_x0020_End_x0020_of_x0020_Phase_x0020_1_x0020_Leg_x002f_Fin_x0020_and_x0020_AO" ma:index="98" nillable="true" ma:displayName="ED End of Phase I Leg/Fin and AO" ma:format="DateOnly" ma:internalName="ED_x0020_End_x0020_of_x0020_Phase_x0020_1_x0020_Leg_x002F_Fin_x0020_and_x0020_AO">
      <xsd:simpleType>
        <xsd:restriction base="dms:DateTime"/>
      </xsd:simpleType>
    </xsd:element>
    <xsd:element name="DD_x0020_End_x0020_of_x0020_Phase_x0020_1_x0020_Leg_x002f_Fin_x0020_and_x0020_AO" ma:index="99" nillable="true" ma:displayName="DD End of Phase I Leg/Fin and AO" ma:internalName="DD_x0020_End_x0020_of_x0020_Phase_x0020_1_x0020_Leg_x002F_Fin_x0020_and_x0020_AO">
      <xsd:simpleType>
        <xsd:restriction base="dms:Number"/>
      </xsd:simpleType>
    </xsd:element>
    <xsd:element name="ED_x0020_Phase_x0020_II_x0020_dispatch" ma:index="100" nillable="true" ma:displayName="ED Phase II dispatch" ma:format="DateOnly" ma:internalName="ED_x0020_Phase_x0020_II_x0020_dispatch">
      <xsd:simpleType>
        <xsd:restriction base="dms:DateTime"/>
      </xsd:simpleType>
    </xsd:element>
    <xsd:element name="DD_x0020_Phase_x0020_II_x0020_dispatch" ma:index="101" nillable="true" ma:displayName="DD Phase II dispatch" ma:internalName="DD_x0020_Phase_x0020_II_x0020_dispatch">
      <xsd:simpleType>
        <xsd:restriction base="dms:Number"/>
      </xsd:simpleType>
    </xsd:element>
    <xsd:element name="SD_x0020_Evaluation_x0020_and_x0020_negotiations" ma:index="102" nillable="true" ma:displayName="SD Evaluation and negotiations" ma:format="DateOnly" ma:internalName="SD_x0020_Evaluation_x0020_and_x0020_negotiations">
      <xsd:simpleType>
        <xsd:restriction base="dms:DateTime"/>
      </xsd:simpleType>
    </xsd:element>
    <xsd:element name="ED_x0020_Evaluation_x0020_and_x0020_negotiations" ma:index="103" nillable="true" ma:displayName="ED Evaluation and negotiations" ma:format="DateOnly" ma:internalName="ED_x0020_Evaluation_x0020_and_x0020_negotiations">
      <xsd:simpleType>
        <xsd:restriction base="dms:DateTime"/>
      </xsd:simpleType>
    </xsd:element>
    <xsd:element name="DD_x0020_Evaluation_x0020_and_x0020_negotiations" ma:index="104" nillable="true" ma:displayName="DD Evaluation and negotiations" ma:internalName="DD_x0020_Evaluation_x0020_and_x0020_negotiations">
      <xsd:simpleType>
        <xsd:restriction base="dms:Number"/>
      </xsd:simpleType>
    </xsd:element>
    <xsd:element name="SD_x0020_Phase_x0020_II_x0020_dispatch" ma:index="105" nillable="true" ma:displayName="SD Phase II dispatch" ma:format="DateOnly" ma:internalName="SD_x0020_Phase_x0020_II_x0020_dispatch">
      <xsd:simpleType>
        <xsd:restriction base="dms:DateTime"/>
      </xsd:simpleType>
    </xsd:element>
    <xsd:element name="SD_x0020_Request_x0020_to_x0020_participate_x0020_" ma:index="106" nillable="true" ma:displayName="SD Phase I Request to participate (CD)" ma:format="DateOnly" ma:internalName="SD_x0020_Request_x0020_to_x0020_participate_x0020_">
      <xsd:simpleType>
        <xsd:restriction base="dms:DateTime"/>
      </xsd:simpleType>
    </xsd:element>
    <xsd:element name="ED_x0020_Request_x0020_to_x0020_participate" ma:index="107" nillable="true" ma:displayName="ED Phase I Request to participate (CD)" ma:format="DateOnly" ma:internalName="ED_x0020_Request_x0020_to_x0020_participate">
      <xsd:simpleType>
        <xsd:restriction base="dms:DateTime"/>
      </xsd:simpleType>
    </xsd:element>
    <xsd:element name="DD_x0020_Request_x0020_to_x0020_participate" ma:index="108" nillable="true" ma:displayName="DD Request to participate" ma:internalName="DD_x0020_Request_x0020_to_x0020_participate">
      <xsd:simpleType>
        <xsd:restriction base="dms:Number"/>
      </xsd:simpleType>
    </xsd:element>
    <xsd:element name="SD_x0020_Request_x0020_to_x0020_participate_x0020_postal_x0020_delay_x0020__x0028_CD_x0029_" ma:index="109" nillable="true" ma:displayName="SD Phase I Request to participate postal delay (CD)" ma:format="DateOnly" ma:internalName="SD_x0020_Request_x0020_to_x0020_participate_x0020_postal_x0020_delay_x0020__x0028_CD_x0029_">
      <xsd:simpleType>
        <xsd:restriction base="dms:DateTime"/>
      </xsd:simpleType>
    </xsd:element>
    <xsd:element name="ED_x0020_Phase_x0020_I_x0020_Request_x0020_to_x0020_participate_x0020_postal_x0020_delay_x0020_CD" ma:index="110" nillable="true" ma:displayName="ED Phase I Request to participate postal delay (CD)" ma:format="DateOnly" ma:internalName="ED_x0020_Phase_x0020_I_x0020_Request_x0020_to_x0020_participate_x0020_postal_x0020_delay_x0020_CD">
      <xsd:simpleType>
        <xsd:restriction base="dms:DateTime"/>
      </xsd:simpleType>
    </xsd:element>
    <xsd:element name="DD_x0020_Phase_x0020_I_x0020_Request_x0020_to_x0020_participate_x0020_postal_x0020_delay_x0020_CD" ma:index="111" nillable="true" ma:displayName="DD Phase I Request to participate postal delay (CD)" ma:internalName="DD_x0020_Phase_x0020_I_x0020_Request_x0020_to_x0020_participate_x0020_postal_x0020_delay_x0020_CD">
      <xsd:simpleType>
        <xsd:restriction base="dms:Number"/>
      </xsd:simpleType>
    </xsd:element>
    <xsd:element name="SD_x0020_Phase_x0020_I_x0020_Opening_x0020__x0028_CD_x0029_" ma:index="112" nillable="true" ma:displayName="SD Phase I Opening (CD)" ma:format="DateOnly" ma:internalName="SD_x0020_Phase_x0020_I_x0020_Opening_x0020__x0028_CD_x0029_">
      <xsd:simpleType>
        <xsd:restriction base="dms:DateTime"/>
      </xsd:simpleType>
    </xsd:element>
    <xsd:element name="ED_x0020_Phase_x0020_I_x0020_Opening_x0020_CD" ma:index="113" nillable="true" ma:displayName="ED Phase I Opening (CD)" ma:format="DateOnly" ma:internalName="ED_x0020_Phase_x0020_I_x0020_Opening_x0020_CD">
      <xsd:simpleType>
        <xsd:restriction base="dms:DateTime"/>
      </xsd:simpleType>
    </xsd:element>
    <xsd:element name="DD_x0020_Phase_x0020_I_x0020_Opening_x0020_CD" ma:index="114" nillable="true" ma:displayName="DD Phase I Opening (CD)" ma:internalName="DD_x0020_Phase_x0020_I_x0020_Opening_x0020_CD">
      <xsd:simpleType>
        <xsd:restriction base="dms:Number"/>
      </xsd:simpleType>
    </xsd:element>
    <xsd:element name="SD_x0020_Phase_x0020_I_x0020_Evaluation_x0020_CD" ma:index="115" nillable="true" ma:displayName="SD Phase I Evaluation (CD)" ma:format="DateOnly" ma:internalName="SD_x0020_Phase_x0020_I_x0020_Evaluation_x0020_CD">
      <xsd:simpleType>
        <xsd:restriction base="dms:DateTime"/>
      </xsd:simpleType>
    </xsd:element>
    <xsd:element name="ED_x0020_Phase_x0020_I_x0020_Evaluation_x0020_CD" ma:index="116" nillable="true" ma:displayName="ED Phase I Evaluation (CD)" ma:format="DateOnly" ma:internalName="ED_x0020_Phase_x0020_I_x0020_Evaluation_x0020_CD">
      <xsd:simpleType>
        <xsd:restriction base="dms:DateTime"/>
      </xsd:simpleType>
    </xsd:element>
    <xsd:element name="DD_x0020_Phase_x0020_I_x0020_Evaluation_x0020_CD" ma:index="117" nillable="true" ma:displayName="DD Phase I Evaluation (CD)" ma:internalName="DD_x0020_Phase_x0020_I_x0020_Evaluation_x0020_CD">
      <xsd:simpleType>
        <xsd:restriction base="dms:Number"/>
      </xsd:simpleType>
    </xsd:element>
    <xsd:element name="Phase_x0020_I_x0020_DD_x0020_Preparation_x0020_of_x0020_minutes_x0020_and_x0020_report_x0020_to_x0020_AO_x0020__x0028_CD_x0029_" ma:index="118" nillable="true" ma:displayName="DD Phase I Preparation of minutes and report to AO (CD)" ma:internalName="Phase_x0020_I_x0020_DD_x0020_Preparation_x0020_of_x0020_minutes_x0020_and_x0020_report_x0020_to_x0020_AO_x0020__x0028_CD_x0029_">
      <xsd:simpleType>
        <xsd:restriction base="dms:Number"/>
      </xsd:simpleType>
    </xsd:element>
    <xsd:element name="Phase_x0020_I_x0020_SD_x0020_Preparation_x0020_of_x0020_minutes_x0020_and_x0020_report_x0020_to_x0020_AO_x0020__x0028_CD_x0029_" ma:index="119" nillable="true" ma:displayName="SD Phase I Preparation of minutes and report to AO (CD)" ma:format="DateOnly" ma:internalName="Phase_x0020_I_x0020_SD_x0020_Preparation_x0020_of_x0020_minutes_x0020_and_x0020_report_x0020_to_x0020_AO_x0020__x0028_CD_x0029_">
      <xsd:simpleType>
        <xsd:restriction base="dms:DateTime"/>
      </xsd:simpleType>
    </xsd:element>
    <xsd:element name="Phase_x0020_I_x0020_ED_x0020_Preparation_x0020_of_x0020_minutes_x0020_and_x0020_report_x0020_to_x0020_AO_x0020__x0028_CD_x0029_" ma:index="120" nillable="true" ma:displayName="ED Phase I Preparation of minutes and report to AO (CD)" ma:format="DateOnly" ma:internalName="Phase_x0020_I_x0020_ED_x0020_Preparation_x0020_of_x0020_minutes_x0020_and_x0020_report_x0020_to_x0020_AO_x0020__x0028_CD_x0029_">
      <xsd:simpleType>
        <xsd:restriction base="dms:DateTime"/>
      </xsd:simpleType>
    </xsd:element>
    <xsd:element name="DD_x0020_End_x0020_of_x0020_Phase_x0020_II_x0020_and_x0020_Launch_x0020_of_x0020_Phase_x0020_III_x0020_Legal_x0020_and_x0020_Finance_x0020_Verification_x0020__x0028_CD_x0029_" ma:index="121" nillable="true" ma:displayName="DD End of Phase II and Launch of Phase III Legal Verification (CD)" ma:internalName="DD_x0020_End_x0020_of_x0020_Phase_x0020_II_x0020_and_x0020_Launch_x0020_of_x0020_Phase_x0020_III_x0020_Legal_x0020_and_x0020_Finance_x0020_Verification_x0020__x0028_CD_x0029_">
      <xsd:simpleType>
        <xsd:restriction base="dms:Number"/>
      </xsd:simpleType>
    </xsd:element>
    <xsd:element name="SD_x0020_End_x0020_of_x0020_Phase_x0020_II_x0020_and_x0020_Launch_x0020_of_x0020_Phase_x0020_III_x0020_Legal_x0020_and_x0020_Finance_x0020_Verification_x0020__x0028_CD_x0029_" ma:index="122" nillable="true" ma:displayName="SD End of Phase II and Launch of Phase III Legal Verification (CD)" ma:format="DateOnly" ma:internalName="SD_x0020_End_x0020_of_x0020_Phase_x0020_II_x0020_and_x0020_Launch_x0020_of_x0020_Phase_x0020_III_x0020_Legal_x0020_and_x0020_Finance_x0020_Verification_x0020__x0028_CD_x0029_">
      <xsd:simpleType>
        <xsd:restriction base="dms:DateTime"/>
      </xsd:simpleType>
    </xsd:element>
    <xsd:element name="ED_x0020_End_x0020_of_x0020_Phase_x0020_II_x0020_and_x0020_Launch_x0020_of_x0020_Phase_x0020_III_x0020_Legal_x0020_and_x0020_Finance_x0020_Verification_x0020__x0028_CD_x0029_" ma:index="123" nillable="true" ma:displayName="ED End of Phase II and Launch of Phase III Legal Verification (CD)" ma:format="DateOnly" ma:internalName="ED_x0020_End_x0020_of_x0020_Phase_x0020_II_x0020_and_x0020_Launch_x0020_of_x0020_Phase_x0020_III_x0020_Legal_x0020_and_x0020_Finance_x0020_Verification_x0020__x0028_CD_x0029_">
      <xsd:simpleType>
        <xsd:restriction base="dms:DateTime"/>
      </xsd:simpleType>
    </xsd:element>
    <xsd:element name="DD_x0020_Phase_x0020_I_x0020_Send_x0020_out_x0020_invitaton_x0020_to_x0020_take_x0020_part_x0020_in_x0020_the_x0020_dialogue_x0020_and_x0020_rejection_x0020_letters_x0020__x0028_CD_x0029_" ma:index="124" nillable="true" ma:displayName="DD Phase I Send out invitaton to take part in the dialogue and rejection letters (CD)" ma:internalName="DD_x0020_Phase_x0020_I_x0020_Send_x0020_out_x0020_invitaton_x0020_to_x0020_take_x0020_part_x0020_in_x0020_the_x0020_dialogue_x0020_and_x0020_rejection_x0020_letters_x0020__x0028_CD_x0029_">
      <xsd:simpleType>
        <xsd:restriction base="dms:Number"/>
      </xsd:simpleType>
    </xsd:element>
    <xsd:element name="SD_x0020_Phase_x0020_I_x0020_Send_x0020_out_x0020_invitaton_x0020_to_x0020_take_x0020_part_x0020_in_x0020_the_x0020_dialogue_x0020_and_x0020_rejection_x0020_letters_x0020__x0028_CD_x0029_" ma:index="125" nillable="true" ma:displayName="SD Phase I Send out invitaton to take part in the dialogue and rejection letters (CD)" ma:format="DateOnly" ma:internalName="SD_x0020_Phase_x0020_I_x0020_Send_x0020_out_x0020_invitaton_x0020_to_x0020_take_x0020_part_x0020_in_x0020_the_x0020_dialogue_x0020_and_x0020_rejection_x0020_letters_x0020__x0028_CD_x0029_">
      <xsd:simpleType>
        <xsd:restriction base="dms:DateTime"/>
      </xsd:simpleType>
    </xsd:element>
    <xsd:element name="ED_x0020_Phase_x0020_I_x0020_Send_x0020_out_x0020_invitaton_x0020_to_x0020_take_x0020_part_x0020_in_x0020_the_x0020_dialogue_x0020_and_x0020_rejection_x0020_letters_x0020__x0028_CD_x0029_" ma:index="126" nillable="true" ma:displayName="ED Phase I Send out invitaton to take part in the dialogue and rejection letters (CD)" ma:format="DateOnly" ma:internalName="ED_x0020_Phase_x0020_I_x0020_Send_x0020_out_x0020_invitaton_x0020_to_x0020_take_x0020_part_x0020_in_x0020_the_x0020_dialogue_x0020_and_x0020_rejection_x0020_letters_x0020__x0028_CD_x0029_">
      <xsd:simpleType>
        <xsd:restriction base="dms:DateTime"/>
      </xsd:simpleType>
    </xsd:element>
    <xsd:element name="DD_x0020_Phase_x0020_I_x0020_Legal_x0020_verification_x0020_and_x0020_signature_x0020_from_x0020_AO_x0020__x0028_CD_x0029_" ma:index="127" nillable="true" ma:displayName="DD End of Phase I Legal verification and signature from AO (CD)" ma:internalName="DD_x0020_Phase_x0020_I_x0020_Legal_x0020_verification_x0020_and_x0020_signature_x0020_from_x0020_AO_x0020__x0028_CD_x0029_">
      <xsd:simpleType>
        <xsd:restriction base="dms:Number"/>
      </xsd:simpleType>
    </xsd:element>
    <xsd:element name="SD_x0020_Phase_x0020_I_x0020_Legal_x0020_verification_x0020_and_x0020_signature_x0020_from_x0020_AO_x0020__x0028_CD_x0029_" ma:index="128" nillable="true" ma:displayName="SD End of Phase I Legal verification and signature from AO (CD)" ma:format="DateOnly" ma:internalName="SD_x0020_Phase_x0020_I_x0020_Legal_x0020_verification_x0020_and_x0020_signature_x0020_from_x0020_AO_x0020__x0028_CD_x0029_">
      <xsd:simpleType>
        <xsd:restriction base="dms:DateTime"/>
      </xsd:simpleType>
    </xsd:element>
    <xsd:element name="ED_x0020_Phase_x0020_I_x0020_Legal_x0020_verification_x0020_and_x0020_signature_x0020_from_x0020_AO_x0020__x0028_CD_x0029_" ma:index="129" nillable="true" ma:displayName="ED End of Phase I Legal verification and signature from AO (CD)" ma:format="DateOnly" ma:internalName="ED_x0020_Phase_x0020_I_x0020_Legal_x0020_verification_x0020_and_x0020_signature_x0020_from_x0020_AO_x0020__x0028_CD_x0029_">
      <xsd:simpleType>
        <xsd:restriction base="dms:DateTime"/>
      </xsd:simpleType>
    </xsd:element>
    <xsd:element name="SD_x0020_Phase_x0020_II_x0020_Dialogue_x0020_with_x0020_selected_x0020_candidates_x0020__x0028_CD_x0029_" ma:index="130" nillable="true" ma:displayName="SD Phase II Dialogue with selected candidates (CD)" ma:format="DateOnly" ma:internalName="SD_x0020_Phase_x0020_II_x0020_Dialogue_x0020_with_x0020_selected_x0020_candidates_x0020__x0028_CD_x0029_">
      <xsd:simpleType>
        <xsd:restriction base="dms:DateTime"/>
      </xsd:simpleType>
    </xsd:element>
    <xsd:element name="ED_x0020_Phase_x0020_II_x0020_Dialogue_x0020_with_x0020_selected_x0020_candidates_x0020__x0028_CD_x0029_" ma:index="131" nillable="true" ma:displayName="ED Phase II Dialogue with selected candidates (CD)" ma:format="DateOnly" ma:internalName="ED_x0020_Phase_x0020_II_x0020_Dialogue_x0020_with_x0020_selected_x0020_candidates_x0020__x0028_CD_x0029_">
      <xsd:simpleType>
        <xsd:restriction base="dms:DateTime"/>
      </xsd:simpleType>
    </xsd:element>
    <xsd:element name="DD_x0020_Phase_x0020_II_x0020_Dialogue_x0020_with_x0020_selected_x0020_candidates_x0020__x0028_CD_x0029_" ma:index="132" nillable="true" ma:displayName="DD Phase II Dialogue with selected candidates (CD)" ma:internalName="DD_x0020_Phase_x0020_II_x0020_Dialogue_x0020_with_x0020_selected_x0020_candidates_x0020__x0028_CD_x0029_">
      <xsd:simpleType>
        <xsd:restriction base="dms:Number"/>
      </xsd:simpleType>
    </xsd:element>
    <xsd:element name="SD_x0020_Phase_x0020_II_x0020_Preparation_x0020_of_x0020_minutes_x0020_and_x0020_report_x0020_to_x0020_AO_x0020__x0028_CD_x0029_" ma:index="133" nillable="true" ma:displayName="SD Phase II Preparation of minutes and report to AO (CD)" ma:format="DateOnly" ma:internalName="SD_x0020_Phase_x0020_II_x0020_Preparation_x0020_of_x0020_minutes_x0020_and_x0020_report_x0020_to_x0020_AO_x0020__x0028_CD_x0029_">
      <xsd:simpleType>
        <xsd:restriction base="dms:DateTime"/>
      </xsd:simpleType>
    </xsd:element>
    <xsd:element name="ED_x0020_Phase_x0020_II_x0020_Preparation_x0020_of_x0020_minutes_x0020_and_x0020_report_x0020_to_x0020_AO_x0020__x0028_CD_x0029_" ma:index="134" nillable="true" ma:displayName="ED Phase II Preparation of minutes and report to AO (CD)" ma:format="DateOnly" ma:internalName="ED_x0020_Phase_x0020_II_x0020_Preparation_x0020_of_x0020_minutes_x0020_and_x0020_report_x0020_to_x0020_AO_x0020__x0028_CD_x0029_">
      <xsd:simpleType>
        <xsd:restriction base="dms:DateTime"/>
      </xsd:simpleType>
    </xsd:element>
    <xsd:element name="DD_x0020_Phase_x0020_II_x0020_Preparation_x0020_of_x0020_minutes_x0020_and_x0020_report_x0020_to_x0020_AO_x0020__x0028_CD_x0029_" ma:index="135" nillable="true" ma:displayName="DD Phase II Preparation of minutes and report to AO (CD)" ma:internalName="DD_x0020_Phase_x0020_II_x0020_Preparation_x0020_of_x0020_minutes_x0020_and_x0020_report_x0020_to_x0020_AO_x0020__x0028_CD_x0029_">
      <xsd:simpleType>
        <xsd:restriction base="dms:Number"/>
      </xsd:simpleType>
    </xsd:element>
    <xsd:element name="SD_x0020_Phase_x0020_III_x0020_Documentation_x0020_preparation_x0020__x0028_CD_x0029_" ma:index="136" nillable="true" ma:displayName="SD Phase III Documentation preparation (CD)" ma:format="DateOnly" ma:internalName="SD_x0020_Phase_x0020_III_x0020_Documentation_x0020_preparation_x0020__x0028_CD_x0029_">
      <xsd:simpleType>
        <xsd:restriction base="dms:DateTime"/>
      </xsd:simpleType>
    </xsd:element>
    <xsd:element name="ED_x0020_Phase_x0020_III_x0020_Documentation_x0020_preparation_x0020__x0028_CD_x0029_" ma:index="137" nillable="true" ma:displayName="ED Phase III Documentation preparation (CD)" ma:format="DateOnly" ma:internalName="ED_x0020_Phase_x0020_III_x0020_Documentation_x0020_preparation_x0020__x0028_CD_x0029_">
      <xsd:simpleType>
        <xsd:restriction base="dms:DateTime"/>
      </xsd:simpleType>
    </xsd:element>
    <xsd:element name="DD_x0020_Phase_x0020_III_x0020_Documentation_x0020_preparation_x0020__x0028_CD_x0029_" ma:index="138" nillable="true" ma:displayName="DD Phase III Documentation preparation (CD)" ma:internalName="DD_x0020_Phase_x0020_III_x0020_Documentation_x0020_preparation_x0020__x0028_CD_x0029_">
      <xsd:simpleType>
        <xsd:restriction base="dms:Number"/>
      </xsd:simpleType>
    </xsd:element>
    <xsd:element name="SD_x0020_Phase_x0020_III_x0020_Legal_x0020_verification_x0020_and_x0020_signature_x0020_AO_x0020__x0028_CD_x0029_" ma:index="139" nillable="true" ma:displayName="SD Phase III Legal verification and signature AO (CD)" ma:format="DateOnly" ma:internalName="SD_x0020_Phase_x0020_III_x0020_Legal_x0020_verification_x0020_and_x0020_signature_x0020_AO_x0020__x0028_CD_x0029_">
      <xsd:simpleType>
        <xsd:restriction base="dms:DateTime"/>
      </xsd:simpleType>
    </xsd:element>
    <xsd:element name="ED_x0020_Phase_x0020_III_x0020_Legal_x0020_verification_x0020_and_x0020_signature_x0020_AO_x0020__x0028_CD_x0029_" ma:index="140" nillable="true" ma:displayName="ED Phase III Legal verification and signature AO (CD)" ma:format="DateOnly" ma:internalName="ED_x0020_Phase_x0020_III_x0020_Legal_x0020_verification_x0020_and_x0020_signature_x0020_AO_x0020__x0028_CD_x0029_">
      <xsd:simpleType>
        <xsd:restriction base="dms:DateTime"/>
      </xsd:simpleType>
    </xsd:element>
    <xsd:element name="DD_x0020_Phase_x0020_III_x0020_Legal_x0020_verification_x0020_and_x0020_signature_x0020_AO_x0020__x0028_CD_x0029_" ma:index="141" nillable="true" ma:displayName="DD Phase III Legal verification and signature AO (CD)" ma:internalName="DD_x0020_Phase_x0020_III_x0020_Legal_x0020_verification_x0020_and_x0020_signature_x0020_AO_x0020__x0028_CD_x0029_">
      <xsd:simpleType>
        <xsd:restriction base="dms:Number"/>
      </xsd:simpleType>
    </xsd:element>
    <xsd:element name="SD_x0020_Phase_x0020_III_x0020_Dispatch_x0020_of_x0020_procurement_x0020_documents_x0020__x0028_CD_x0029_" ma:index="142" nillable="true" ma:displayName="SD Phase III Dispatch of procurement documents (CD)" ma:format="DateOnly" ma:internalName="SD_x0020_Phase_x0020_III_x0020_Dispatch_x0020_of_x0020_procurement_x0020_documents_x0020__x0028_CD_x0029_">
      <xsd:simpleType>
        <xsd:restriction base="dms:DateTime"/>
      </xsd:simpleType>
    </xsd:element>
    <xsd:element name="ED_x0020_Phase_x0020_III_x0020_Dispatch_x0020_of_x0020_procurement_x0020_documents_x0020__x0028_CD_x0029_" ma:index="143" nillable="true" ma:displayName="ED Phase III Dispatch of procurement documents (CD)" ma:format="DateOnly" ma:internalName="ED_x0020_Phase_x0020_III_x0020_Dispatch_x0020_of_x0020_procurement_x0020_documents_x0020__x0028_CD_x0029_">
      <xsd:simpleType>
        <xsd:restriction base="dms:DateTime"/>
      </xsd:simpleType>
    </xsd:element>
    <xsd:element name="DD_x0020_Phase_x0020_III_x0020_Dispatch_x0020_of_x0020_procurement_x0020_documents_x0020__x0028_CD_x0029_" ma:index="144" nillable="true" ma:displayName="DD Phase III Dispatch of procurement documents (CD)" ma:internalName="DD_x0020_Phase_x0020_III_x0020_Dispatch_x0020_of_x0020_procurement_x0020_documents_x0020__x0028_CD_x0029_">
      <xsd:simpleType>
        <xsd:restriction base="dms:Number"/>
      </xsd:simpleType>
    </xsd:element>
    <xsd:element name="AOFullName" ma:index="145" nillable="true" ma:displayName="AOFullName" ma:internalName="AOFullName">
      <xsd:simpleType>
        <xsd:restriction base="dms:Text">
          <xsd:maxLength value="255"/>
        </xsd:restriction>
      </xsd:simpleType>
    </xsd:element>
    <xsd:element name="SD_x0020_Submission_x0020_expression" ma:index="146" nillable="true" ma:displayName="SD Submission expression" ma:format="DateOnly" ma:internalName="SD_x0020_Submission_x0020_expression">
      <xsd:simpleType>
        <xsd:restriction base="dms:DateTime"/>
      </xsd:simpleType>
    </xsd:element>
    <xsd:element name="ED_x0020_Submission_x0020_expression" ma:index="147" nillable="true" ma:displayName="ED Submission expression" ma:format="DateOnly" ma:internalName="ED_x0020_Submission_x0020_expression">
      <xsd:simpleType>
        <xsd:restriction base="dms:DateTime"/>
      </xsd:simpleType>
    </xsd:element>
    <xsd:element name="SD_x0020_Reserve_x0020_list" ma:index="148" nillable="true" ma:displayName="SD Reserve list" ma:format="DateOnly" ma:internalName="SD_x0020_Reserve_x0020_list">
      <xsd:simpleType>
        <xsd:restriction base="dms:DateTime"/>
      </xsd:simpleType>
    </xsd:element>
    <xsd:element name="ED_x0020_Reserve_x0020_list" ma:index="149" nillable="true" ma:displayName="ED Reserve list" ma:format="DateOnly" ma:internalName="ED_x0020_Reserve_x0020_list">
      <xsd:simpleType>
        <xsd:restriction base="dms:DateTime"/>
      </xsd:simpleType>
    </xsd:element>
    <xsd:element name="DD_x0020_Reserve_x0020_list" ma:index="150" nillable="true" ma:displayName="DD Reserve list" ma:internalName="DD_x0020_Reserve_x0020_list">
      <xsd:simpleType>
        <xsd:restriction base="dms:Number"/>
      </xsd:simpleType>
    </xsd:element>
    <xsd:element name="DD_x0020_Submission_x0020_expression" ma:index="151" nillable="true" ma:displayName="DD Submission expression" ma:internalName="DD_x0020_Submission_x0020_expression">
      <xsd:simpleType>
        <xsd:restriction base="dms:Number"/>
      </xsd:simpleType>
    </xsd:element>
    <xsd:element name="DD_x0020_Dispatch_x0020_of_x0020_letters_x0020_to_x0020_experts" ma:index="152" nillable="true" ma:displayName="DD Dispatch of letters to experts" ma:internalName="DD_x0020_Dispatch_x0020_of_x0020_letters_x0020_to_x0020_experts">
      <xsd:simpleType>
        <xsd:restriction base="dms:Number"/>
      </xsd:simpleType>
    </xsd:element>
    <xsd:element name="SD_x0020_Dispatch_x0020_of_x0020_letters_x0020_to_x0020_experts" ma:index="153" nillable="true" ma:displayName="SD Dispatch of letters to experts" ma:format="DateOnly" ma:internalName="SD_x0020_Dispatch_x0020_of_x0020_letters_x0020_to_x0020_experts">
      <xsd:simpleType>
        <xsd:restriction base="dms:DateTime"/>
      </xsd:simpleType>
    </xsd:element>
    <xsd:element name="ED_x0020_Dispatch_x0020_of_x0020_letters_x0020_to_x0020_experts" ma:index="154" nillable="true" ma:displayName="ED Dispatch of letters to experts" ma:format="DateOnly" ma:internalName="ED_x0020_Dispatch_x0020_of_x0020_letters_x0020_to_x0020_experts">
      <xsd:simpleType>
        <xsd:restriction base="dms:DateTime"/>
      </xsd:simpleType>
    </xsd:element>
    <xsd:element name="EstimatedSTR" ma:index="155" nillable="true" ma:displayName="EstimatedSTR" ma:description="Estimated Value String Format" ma:SharePointGroup="0" ma:internalName="EstimatedSTR">
      <xsd:simpleType>
        <xsd:restriction base="dms:Text">
          <xsd:maxLength value="254"/>
        </xsd:restriction>
      </xsd:simpleType>
    </xsd:element>
    <xsd:element name="StatusDT" ma:index="156" nillable="true" ma:displayName="Status DT" ma:default="Draft" ma:format="Dropdown" ma:internalName="StatusDT">
      <xsd:simpleType>
        <xsd:restriction base="dms:Choice">
          <xsd:enumeration value="Error"/>
          <xsd:enumeration value="Active"/>
          <xsd:enumeration value="Deprecated"/>
          <xsd:enumeration value="Draft"/>
        </xsd:restriction>
      </xsd:simpleType>
    </xsd:element>
    <xsd:element name="ProjectOfficerSTR" ma:index="157" nillable="true" ma:displayName="ProjectOfficerSTR" ma:description="Project Officer String Formated" ma:SharePointGroup="0" ma:internalName="ProjectOfficerSTR">
      <xsd:simpleType>
        <xsd:restriction base="dms:Text">
          <xsd:maxLength value="255"/>
        </xsd:restriction>
      </xsd:simpleType>
    </xsd:element>
    <xsd:element name="SD_x0020_consultation" ma:index="158" nillable="true" ma:displayName="SD consultation" ma:format="DateOnly" ma:internalName="SD_x0020_consultation">
      <xsd:simpleType>
        <xsd:restriction base="dms:DateTime"/>
      </xsd:simpleType>
    </xsd:element>
    <xsd:element name="ED_x0020_consultation" ma:index="159" nillable="true" ma:displayName="ED consultation" ma:format="DateOnly" ma:internalName="ED_x0020_consultation">
      <xsd:simpleType>
        <xsd:restriction base="dms:DateTime"/>
      </xsd:simpleType>
    </xsd:element>
    <xsd:element name="DD_x0020_consultation" ma:index="160" nillable="true" ma:displayName="DD consultation" ma:internalName="DD_x0020_consultation">
      <xsd:simpleType>
        <xsd:restriction base="dms:Number"/>
      </xsd:simpleType>
    </xsd:element>
    <xsd:element name="ED_x0020_request_x0020_submission_x0020_CPNEG" ma:index="161" nillable="true" ma:displayName="ED request submission CPNEG" ma:format="DateOnly" ma:internalName="ED_x0020_request_x0020_submission_x0020_CPNEG">
      <xsd:simpleType>
        <xsd:restriction base="dms:DateTime"/>
      </xsd:simpleType>
    </xsd:element>
    <xsd:element name="SD_x0020_request_x0020_submission_x0020_CPNEG" ma:index="162" nillable="true" ma:displayName="SD request submission CPNEG" ma:format="DateOnly" ma:internalName="SD_x0020_request_x0020_submission_x0020_CPNEG">
      <xsd:simpleType>
        <xsd:restriction base="dms:DateTime"/>
      </xsd:simpleType>
    </xsd:element>
    <xsd:element name="DD_x0020_request_x0020_submission_x0020_CPNEG" ma:index="163" nillable="true" ma:displayName="DD request submission CPNEG" ma:internalName="DD_x0020_request_x0020_submission_x0020_CPNEG">
      <xsd:simpleType>
        <xsd:restriction base="dms:Number"/>
      </xsd:simpleType>
    </xsd:element>
    <xsd:element name="TemplatesVersionCode" ma:index="164" nillable="true" ma:displayName="TemplatesVersionCode" ma:internalName="TemplatesVersionCod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8B2082-0241-424B-9289-955C530B701E}">
  <ds:schemaRefs>
    <ds:schemaRef ds:uri="http://schemas.microsoft.com/office/2006/metadata/properties"/>
    <ds:schemaRef ds:uri="http://schemas.microsoft.com/office/infopath/2007/PartnerControls"/>
    <ds:schemaRef ds:uri="488de78e-08bf-4a6a-94ee-645c1ed3e8a5"/>
    <ds:schemaRef ds:uri="http://schemas.microsoft.com/sharepoint/v3"/>
  </ds:schemaRefs>
</ds:datastoreItem>
</file>

<file path=customXml/itemProps2.xml><?xml version="1.0" encoding="utf-8"?>
<ds:datastoreItem xmlns:ds="http://schemas.openxmlformats.org/officeDocument/2006/customXml" ds:itemID="{442FDCC7-1D05-4924-8C8D-326DDD381668}">
  <ds:schemaRefs>
    <ds:schemaRef ds:uri="http://schemas.microsoft.com/sharepoint/v3/contenttype/forms"/>
  </ds:schemaRefs>
</ds:datastoreItem>
</file>

<file path=customXml/itemProps3.xml><?xml version="1.0" encoding="utf-8"?>
<ds:datastoreItem xmlns:ds="http://schemas.openxmlformats.org/officeDocument/2006/customXml" ds:itemID="{589EF4FC-7B04-41D1-A8DB-C8BE23F07B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88de78e-08bf-4a6a-94ee-645c1ed3e8a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Profit Organizations</vt:lpstr>
      <vt:lpstr>Points</vt:lpstr>
      <vt:lpstr>Definitions</vt:lpstr>
      <vt:lpstr>Non-Profit Organizations</vt:lpstr>
      <vt:lpstr>'Non-Profit Organizations'!Print_Area</vt:lpstr>
      <vt:lpstr>Points!Print_Area</vt:lpstr>
      <vt:lpstr>'Profit Organizations'!Print_Area</vt:lpstr>
    </vt:vector>
  </TitlesOfParts>
  <Company>EMSA European Maritime Safety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A.35 Simplified Financial Statements.xlsx</dc:title>
  <dc:creator>BACOVA Zuzana (EMSA)</dc:creator>
  <cp:lastModifiedBy>PANDOLFI Gaia (EMSA)</cp:lastModifiedBy>
  <cp:lastPrinted>2026-02-05T18:21:01Z</cp:lastPrinted>
  <dcterms:created xsi:type="dcterms:W3CDTF">2026-01-12T12:51:46Z</dcterms:created>
  <dcterms:modified xsi:type="dcterms:W3CDTF">2026-06-25T09:49:18Z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0x0101000728167CD9C94899925BA69C4AF6777E0085E3C4604965684EAB0D3DC9E818EEA9</vt:lpwstr>
  </property>
  <property fmtid="{D5CDD505-2E9C-101B-9397-08002B2CF9AE}" pid="3" name="_SourceUrl">
    <vt:lpwstr/>
  </property>
  <property fmtid="{D5CDD505-2E9C-101B-9397-08002B2CF9AE}" pid="4" name="TemplateUrl">
    <vt:lpwstr/>
  </property>
</Properties>
</file>