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showInkAnnotation="0" defaultThemeVersion="124226"/>
  <xr:revisionPtr revIDLastSave="0" documentId="13_ncr:1_{58F4D3CB-72B8-4C03-8CD6-11E2786B83AE}" xr6:coauthVersionLast="47" xr6:coauthVersionMax="47" xr10:uidLastSave="{00000000-0000-0000-0000-000000000000}"/>
  <bookViews>
    <workbookView xWindow="-28920" yWindow="-4785" windowWidth="29040" windowHeight="15840" xr2:uid="{00000000-000D-0000-FFFF-FFFF00000000}"/>
  </bookViews>
  <sheets>
    <sheet name="Price gride for evaluation" sheetId="1" r:id="rId1"/>
  </sheets>
  <definedNames>
    <definedName name="_xlnm.Print_Area" localSheetId="0">'Price gride for evaluation'!$B$1:$J$46</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 i="1" l="1"/>
  <c r="J32" i="1" l="1"/>
  <c r="J29" i="1"/>
  <c r="J38" i="1"/>
  <c r="J21" i="1" l="1"/>
  <c r="J23" i="1"/>
  <c r="J19" i="1"/>
  <c r="J40" i="1"/>
  <c r="J42" i="1"/>
  <c r="J17" i="1"/>
  <c r="J11" i="1"/>
  <c r="J44" i="1"/>
  <c r="J13" i="1"/>
  <c r="J15" i="1"/>
  <c r="J9" i="1" l="1"/>
  <c r="J46" i="1" s="1"/>
  <c r="J26" i="1"/>
</calcChain>
</file>

<file path=xl/sharedStrings.xml><?xml version="1.0" encoding="utf-8"?>
<sst xmlns="http://schemas.openxmlformats.org/spreadsheetml/2006/main" count="60" uniqueCount="60">
  <si>
    <t>Cells marked in orange should be filled in with prices in EUR</t>
  </si>
  <si>
    <t>Cells marked in green should be filled in with number of person days proposed for the fulfilment of each requirement.</t>
  </si>
  <si>
    <t>Project Manager (PM)</t>
  </si>
  <si>
    <t>Senior Analyst (SA)</t>
  </si>
  <si>
    <t>Senior Programmer (SP)</t>
  </si>
  <si>
    <t>Programmer (P)</t>
  </si>
  <si>
    <t>Web Designer (WD)</t>
  </si>
  <si>
    <t>Tester (T)</t>
  </si>
  <si>
    <t>Price per person day for each profile</t>
  </si>
  <si>
    <r>
      <t>P</t>
    </r>
    <r>
      <rPr>
        <b/>
        <vertAlign val="subscript"/>
        <sz val="10"/>
        <color theme="0"/>
        <rFont val="Arial"/>
        <family val="2"/>
      </rPr>
      <t xml:space="preserve">MODULE 1 </t>
    </r>
    <r>
      <rPr>
        <b/>
        <sz val="10"/>
        <color theme="0"/>
        <rFont val="Arial"/>
        <family val="2"/>
      </rPr>
      <t>for upgrade the CHD and MAR-CIS applications according to the list of Module 1 requirements described in Appendix III of the tender specifications</t>
    </r>
  </si>
  <si>
    <t xml:space="preserve">Number of person days </t>
  </si>
  <si>
    <t>Numb. of person days</t>
  </si>
  <si>
    <r>
      <t>TOTAL PRICE FOR EVALUATION (P</t>
    </r>
    <r>
      <rPr>
        <b/>
        <sz val="8"/>
        <color theme="0"/>
        <rFont val="Arial"/>
        <family val="2"/>
      </rPr>
      <t>T</t>
    </r>
    <r>
      <rPr>
        <b/>
        <sz val="10"/>
        <color theme="0"/>
        <rFont val="Arial"/>
        <family val="2"/>
      </rPr>
      <t>)</t>
    </r>
  </si>
  <si>
    <t>Attached to the Invitation to Tender  No EMSA/NEG/28/2022</t>
  </si>
  <si>
    <t>Add new field to MAR-CIS datasheet for the MAR-CIS Content administrator to add internal notes</t>
  </si>
  <si>
    <t>GESAMP profile - modification of column E, field E1</t>
  </si>
  <si>
    <t xml:space="preserve">Order the text displayed in the emergency response measures on board of vessels </t>
  </si>
  <si>
    <t>Management of list of references</t>
  </si>
  <si>
    <t>GESAMP profile - modification to column C, field C3</t>
  </si>
  <si>
    <t xml:space="preserve">PMODULE1 +  PSCENARIO + PMODULE3 </t>
  </si>
  <si>
    <t>CHD: Consult user activity</t>
  </si>
  <si>
    <t>CHD: Log Code update activity</t>
  </si>
  <si>
    <t>CHD: Log subscription activity</t>
  </si>
  <si>
    <t>CHD: Log announcement activity</t>
  </si>
  <si>
    <t>ID</t>
  </si>
  <si>
    <t>CHD: Log user activity</t>
  </si>
  <si>
    <t>CHD:Manage system subscriptions (list, view details, edit details and enable/disable subscription)</t>
  </si>
  <si>
    <t xml:space="preserve">CHD:New S2S interface for simplified announcements </t>
  </si>
  <si>
    <t xml:space="preserve">CHD: Targeting a version shall allow to select the time for the Code to become an Online version </t>
  </si>
  <si>
    <t>CHD: Cancelation of a Target version</t>
  </si>
  <si>
    <t>CHD: Management of announcements (list, view details, view xml, manually retry announcement)</t>
  </si>
  <si>
    <t>Enclosure 2 - Price grid for evaluating the offers</t>
  </si>
  <si>
    <t>Scalability of sbscriptions and announcements</t>
  </si>
  <si>
    <t xml:space="preserve">Move away from Oracle - switch to Tomcat and OpenJDK  </t>
  </si>
  <si>
    <t>Integration with new Access Management platform – phase 1</t>
  </si>
  <si>
    <t>Integration with new Access Management platform – phase 2</t>
  </si>
  <si>
    <r>
      <t>P</t>
    </r>
    <r>
      <rPr>
        <b/>
        <vertAlign val="subscript"/>
        <sz val="10"/>
        <color theme="0"/>
        <rFont val="Arial"/>
        <family val="2"/>
      </rPr>
      <t>MODULE 3</t>
    </r>
    <r>
      <rPr>
        <b/>
        <sz val="10"/>
        <color theme="0"/>
        <rFont val="Arial"/>
        <family val="2"/>
      </rPr>
      <t xml:space="preserve"> for provision of helpdesk, corrective and preventive maintenance services for 14 months (max 39 000 eur)</t>
    </r>
  </si>
  <si>
    <t>CHD-838</t>
  </si>
  <si>
    <t>CHD-839</t>
  </si>
  <si>
    <t>CHD-840</t>
  </si>
  <si>
    <t>CHD-841</t>
  </si>
  <si>
    <t>CHD-842</t>
  </si>
  <si>
    <t>CHD-843</t>
  </si>
  <si>
    <t>CHD-844</t>
  </si>
  <si>
    <t>CHD-845</t>
  </si>
  <si>
    <t>CHD-846</t>
  </si>
  <si>
    <t>CHD-847</t>
  </si>
  <si>
    <t>CHD-848</t>
  </si>
  <si>
    <t>CHD-849</t>
  </si>
  <si>
    <t>CHD-850</t>
  </si>
  <si>
    <t>CHD-851</t>
  </si>
  <si>
    <t>CHD-852</t>
  </si>
  <si>
    <t>CHD-853</t>
  </si>
  <si>
    <t>CHD-854</t>
  </si>
  <si>
    <t>CHD-855</t>
  </si>
  <si>
    <t>CHD-856</t>
  </si>
  <si>
    <t>CHD-857</t>
  </si>
  <si>
    <r>
      <t>P</t>
    </r>
    <r>
      <rPr>
        <b/>
        <vertAlign val="subscript"/>
        <sz val="10"/>
        <color theme="0"/>
        <rFont val="Arial"/>
        <family val="2"/>
      </rPr>
      <t>SCENARIO</t>
    </r>
    <r>
      <rPr>
        <b/>
        <sz val="10"/>
        <color theme="0"/>
        <rFont val="Arial"/>
        <family val="2"/>
      </rPr>
      <t xml:space="preserve"> for upgrade the CHD and MAR-CIS applications according to the list of Potential requirements described in Appendix III of the tender specifications</t>
    </r>
  </si>
  <si>
    <t>Revamp MAR-CIS datasheet web interface</t>
  </si>
  <si>
    <r>
      <rPr>
        <b/>
        <sz val="10"/>
        <color rgb="FFFF0000"/>
        <rFont val="Arial"/>
        <family val="2"/>
      </rPr>
      <t xml:space="preserve">Instructions: </t>
    </r>
    <r>
      <rPr>
        <sz val="10"/>
        <color rgb="FFFF0000"/>
        <rFont val="Arial"/>
        <family val="2"/>
      </rPr>
      <t xml:space="preserve">Tenders shall be evaluated in accordance with the Total price for evaluation (PT) to be filled in the table below together with the other  price elements in accordance with points 12 and 16 of the Tender Specifications (Enclosure 1). Failure to complete a price element  may lead to the rejection of the offer.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</si>
</sst>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
  </numFmts>
  <fonts count="16" x14ac:knownFonts="1">
    <font>
      <sz val="11"/>
      <color theme="1"/>
      <name val="Calibri"/>
      <family val="2"/>
      <scheme val="minor"/>
    </font>
    <font>
      <sz val="10"/>
      <color theme="1"/>
      <name val="Arial"/>
      <family val="2"/>
    </font>
    <font>
      <sz val="10"/>
      <color rgb="FF000000"/>
      <name val="Arial"/>
      <family val="2"/>
    </font>
    <font>
      <sz val="10"/>
      <color rgb="FFFF0000"/>
      <name val="Arial"/>
      <family val="2"/>
    </font>
    <font>
      <b/>
      <sz val="14"/>
      <color rgb="FF006EBC"/>
      <name val="Arial"/>
      <family val="2"/>
    </font>
    <font>
      <sz val="10"/>
      <name val="Arial"/>
      <family val="2"/>
    </font>
    <font>
      <b/>
      <sz val="10"/>
      <color rgb="FFFF0000"/>
      <name val="Arial"/>
      <family val="2"/>
    </font>
    <font>
      <sz val="12"/>
      <color theme="1"/>
      <name val="Arial"/>
      <family val="2"/>
    </font>
    <font>
      <b/>
      <sz val="10"/>
      <name val="Arial"/>
      <family val="2"/>
    </font>
    <font>
      <b/>
      <sz val="14"/>
      <color rgb="FF000000"/>
      <name val="Arial"/>
      <family val="2"/>
    </font>
    <font>
      <b/>
      <sz val="10"/>
      <color theme="0"/>
      <name val="Arial"/>
      <family val="2"/>
    </font>
    <font>
      <b/>
      <vertAlign val="subscript"/>
      <sz val="10"/>
      <color theme="0"/>
      <name val="Arial"/>
      <family val="2"/>
    </font>
    <font>
      <sz val="11"/>
      <color theme="1"/>
      <name val="Arial"/>
      <family val="2"/>
    </font>
    <font>
      <b/>
      <sz val="11"/>
      <color theme="1"/>
      <name val="Arial"/>
      <family val="2"/>
    </font>
    <font>
      <b/>
      <sz val="8"/>
      <color theme="0"/>
      <name val="Arial"/>
      <family val="2"/>
    </font>
    <font>
      <sz val="8"/>
      <name val="Calibri"/>
      <family val="2"/>
      <scheme val="minor"/>
    </font>
  </fonts>
  <fills count="11">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1"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s>
  <borders count="49">
    <border>
      <left/>
      <right/>
      <top/>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bottom style="thin">
        <color theme="0" tint="-0.34998626667073579"/>
      </bottom>
      <diagonal/>
    </border>
    <border>
      <left style="medium">
        <color indexed="64"/>
      </left>
      <right style="medium">
        <color indexed="64"/>
      </right>
      <top style="medium">
        <color indexed="64"/>
      </top>
      <bottom style="medium">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medium">
        <color indexed="64"/>
      </left>
      <right style="thin">
        <color theme="0" tint="-0.34998626667073579"/>
      </right>
      <top/>
      <bottom style="thin">
        <color theme="0" tint="-0.3499862666707357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theme="0" tint="-0.34998626667073579"/>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style="medium">
        <color indexed="64"/>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indexed="64"/>
      </right>
      <top style="medium">
        <color theme="0" tint="-0.34998626667073579"/>
      </top>
      <bottom style="medium">
        <color theme="0" tint="-0.34998626667073579"/>
      </bottom>
      <diagonal/>
    </border>
    <border>
      <left style="thin">
        <color theme="0" tint="-0.34998626667073579"/>
      </left>
      <right style="medium">
        <color indexed="64"/>
      </right>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tint="-0.34998626667073579"/>
      </left>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right style="medium">
        <color theme="0" tint="-0.34998626667073579"/>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theme="0" tint="-0.3499862666707357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style="thin">
        <color theme="0" tint="-0.34998626667073579"/>
      </bottom>
      <diagonal/>
    </border>
    <border>
      <left/>
      <right/>
      <top/>
      <bottom style="thin">
        <color theme="0" tint="-0.34998626667073579"/>
      </bottom>
      <diagonal/>
    </border>
  </borders>
  <cellStyleXfs count="1">
    <xf numFmtId="0" fontId="0" fillId="0" borderId="0"/>
  </cellStyleXfs>
  <cellXfs count="100">
    <xf numFmtId="0" fontId="0" fillId="0" borderId="0" xfId="0"/>
    <xf numFmtId="0" fontId="1"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horizontal="center"/>
      <protection locked="0"/>
    </xf>
    <xf numFmtId="0" fontId="3" fillId="0" borderId="0" xfId="0" applyFont="1" applyAlignment="1" applyProtection="1">
      <alignment horizontal="left"/>
    </xf>
    <xf numFmtId="0" fontId="1" fillId="0" borderId="0" xfId="0" applyFont="1" applyAlignment="1" applyProtection="1">
      <alignment vertical="center"/>
    </xf>
    <xf numFmtId="0" fontId="1" fillId="0" borderId="0" xfId="0" applyFont="1" applyProtection="1"/>
    <xf numFmtId="0" fontId="1" fillId="0" borderId="0" xfId="0" applyFont="1" applyAlignment="1" applyProtection="1">
      <alignment horizontal="center" vertical="center"/>
    </xf>
    <xf numFmtId="164" fontId="1" fillId="0" borderId="0" xfId="0" applyNumberFormat="1" applyFont="1" applyProtection="1">
      <protection locked="0"/>
    </xf>
    <xf numFmtId="0" fontId="7" fillId="0" borderId="0" xfId="0" applyFont="1" applyAlignment="1" applyProtection="1">
      <alignment horizontal="left"/>
      <protection locked="0"/>
    </xf>
    <xf numFmtId="0" fontId="7" fillId="0" borderId="0" xfId="0" applyFont="1" applyAlignment="1" applyProtection="1">
      <alignment vertical="center"/>
    </xf>
    <xf numFmtId="0" fontId="6" fillId="0" borderId="0" xfId="0" applyFont="1" applyAlignment="1" applyProtection="1">
      <alignment horizontal="right"/>
    </xf>
    <xf numFmtId="164" fontId="2" fillId="3" borderId="4" xfId="0" applyNumberFormat="1" applyFont="1" applyFill="1" applyBorder="1" applyAlignment="1" applyProtection="1">
      <alignment horizontal="center" vertical="center"/>
    </xf>
    <xf numFmtId="164" fontId="2" fillId="3" borderId="5" xfId="0" applyNumberFormat="1" applyFont="1" applyFill="1" applyBorder="1" applyAlignment="1" applyProtection="1">
      <alignment horizontal="center" vertical="center"/>
    </xf>
    <xf numFmtId="0" fontId="1" fillId="4" borderId="0" xfId="0" applyFont="1" applyFill="1" applyAlignment="1" applyProtection="1">
      <alignment vertical="center"/>
      <protection locked="0"/>
    </xf>
    <xf numFmtId="0" fontId="1" fillId="5" borderId="0" xfId="0" applyFont="1" applyFill="1" applyAlignment="1" applyProtection="1">
      <alignment vertical="center"/>
      <protection locked="0"/>
    </xf>
    <xf numFmtId="0" fontId="2" fillId="5" borderId="6"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protection locked="0"/>
    </xf>
    <xf numFmtId="0" fontId="2" fillId="5" borderId="2"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left" vertical="center"/>
    </xf>
    <xf numFmtId="0" fontId="10" fillId="2" borderId="8" xfId="0" applyFont="1" applyFill="1" applyBorder="1" applyAlignment="1" applyProtection="1">
      <alignment horizontal="left" vertical="center"/>
    </xf>
    <xf numFmtId="0" fontId="10" fillId="2" borderId="9" xfId="0" applyFont="1" applyFill="1" applyBorder="1" applyAlignment="1" applyProtection="1">
      <alignment horizontal="left" vertical="center"/>
    </xf>
    <xf numFmtId="0" fontId="10" fillId="2" borderId="8" xfId="0" applyFont="1" applyFill="1" applyBorder="1" applyAlignment="1" applyProtection="1">
      <alignment horizontal="center" vertical="center"/>
    </xf>
    <xf numFmtId="0" fontId="10" fillId="2" borderId="10" xfId="0" applyFont="1" applyFill="1" applyBorder="1" applyAlignment="1" applyProtection="1">
      <alignment horizontal="left" vertical="center"/>
    </xf>
    <xf numFmtId="164" fontId="10" fillId="2" borderId="11" xfId="0" applyNumberFormat="1" applyFont="1" applyFill="1" applyBorder="1" applyAlignment="1" applyProtection="1">
      <alignment horizontal="center" vertical="center"/>
    </xf>
    <xf numFmtId="164" fontId="2" fillId="3" borderId="12" xfId="0" applyNumberFormat="1" applyFont="1" applyFill="1" applyBorder="1" applyAlignment="1" applyProtection="1">
      <alignment horizontal="center" vertical="center"/>
    </xf>
    <xf numFmtId="164" fontId="2" fillId="3" borderId="13" xfId="0" applyNumberFormat="1" applyFont="1" applyFill="1" applyBorder="1" applyAlignment="1" applyProtection="1">
      <alignment horizontal="center" vertical="center"/>
    </xf>
    <xf numFmtId="164" fontId="2" fillId="3" borderId="14" xfId="0" applyNumberFormat="1" applyFont="1" applyFill="1" applyBorder="1" applyAlignment="1" applyProtection="1">
      <alignment horizontal="center" vertical="center"/>
    </xf>
    <xf numFmtId="0" fontId="2" fillId="0" borderId="15" xfId="0" applyFont="1" applyFill="1" applyBorder="1" applyAlignment="1" applyProtection="1">
      <alignment horizontal="center" vertical="center" textRotation="90" wrapText="1"/>
    </xf>
    <xf numFmtId="0" fontId="2" fillId="0" borderId="16" xfId="0" applyFont="1" applyFill="1" applyBorder="1" applyAlignment="1" applyProtection="1">
      <alignment horizontal="center" vertical="center" textRotation="90" wrapText="1"/>
    </xf>
    <xf numFmtId="0" fontId="5" fillId="0" borderId="16" xfId="0" applyFont="1" applyFill="1" applyBorder="1" applyAlignment="1" applyProtection="1">
      <alignment horizontal="center" vertical="center" textRotation="90" wrapText="1"/>
    </xf>
    <xf numFmtId="0" fontId="5" fillId="0" borderId="17" xfId="0" applyFont="1" applyFill="1" applyBorder="1" applyAlignment="1" applyProtection="1">
      <alignment horizontal="center" vertical="center" textRotation="90" wrapText="1"/>
    </xf>
    <xf numFmtId="0" fontId="10" fillId="2" borderId="11" xfId="0" applyFont="1" applyFill="1" applyBorder="1" applyAlignment="1" applyProtection="1">
      <alignment horizontal="left" vertical="center"/>
    </xf>
    <xf numFmtId="0" fontId="2" fillId="5" borderId="20" xfId="0" applyFont="1" applyFill="1" applyBorder="1" applyAlignment="1" applyProtection="1">
      <alignment horizontal="center" vertical="center"/>
      <protection locked="0"/>
    </xf>
    <xf numFmtId="164" fontId="2" fillId="3" borderId="21" xfId="0" applyNumberFormat="1" applyFont="1" applyFill="1" applyBorder="1" applyAlignment="1" applyProtection="1">
      <alignment horizontal="center" vertical="center"/>
    </xf>
    <xf numFmtId="0" fontId="10" fillId="2" borderId="7"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2" xfId="0" applyFont="1" applyFill="1" applyBorder="1" applyAlignment="1" applyProtection="1">
      <alignment horizontal="left" vertical="center"/>
    </xf>
    <xf numFmtId="164" fontId="10" fillId="2" borderId="23" xfId="0" applyNumberFormat="1" applyFont="1" applyFill="1" applyBorder="1" applyAlignment="1" applyProtection="1">
      <alignment horizontal="center" vertical="center"/>
    </xf>
    <xf numFmtId="0" fontId="10" fillId="2" borderId="23" xfId="0" applyFont="1" applyFill="1" applyBorder="1" applyAlignment="1" applyProtection="1">
      <alignment horizontal="left" vertical="center"/>
    </xf>
    <xf numFmtId="164" fontId="5" fillId="4" borderId="18" xfId="0" applyNumberFormat="1" applyFont="1" applyFill="1" applyBorder="1" applyAlignment="1" applyProtection="1">
      <alignment horizontal="center" vertical="center"/>
      <protection locked="0"/>
    </xf>
    <xf numFmtId="164" fontId="5" fillId="4" borderId="1" xfId="0" applyNumberFormat="1" applyFont="1" applyFill="1" applyBorder="1" applyAlignment="1" applyProtection="1">
      <alignment horizontal="center" vertical="center"/>
      <protection locked="0"/>
    </xf>
    <xf numFmtId="164" fontId="5" fillId="4" borderId="19" xfId="0" applyNumberFormat="1" applyFont="1" applyFill="1" applyBorder="1" applyAlignment="1" applyProtection="1">
      <alignment horizontal="center" vertical="center"/>
      <protection locked="0"/>
    </xf>
    <xf numFmtId="0" fontId="12" fillId="0" borderId="7" xfId="0" applyFont="1" applyBorder="1" applyAlignment="1" applyProtection="1">
      <alignment horizontal="left"/>
    </xf>
    <xf numFmtId="0" fontId="13" fillId="0" borderId="8" xfId="0" applyFont="1" applyBorder="1" applyAlignment="1" applyProtection="1">
      <alignment horizontal="left"/>
    </xf>
    <xf numFmtId="0" fontId="13" fillId="0" borderId="11" xfId="0" applyFont="1" applyBorder="1" applyAlignment="1" applyProtection="1">
      <alignment horizontal="left"/>
    </xf>
    <xf numFmtId="0" fontId="10" fillId="6" borderId="0" xfId="0" applyFont="1" applyFill="1" applyProtection="1">
      <protection locked="0"/>
    </xf>
    <xf numFmtId="0" fontId="1" fillId="0" borderId="0" xfId="0" applyFont="1" applyAlignment="1" applyProtection="1">
      <alignment horizontal="center"/>
    </xf>
    <xf numFmtId="164" fontId="9" fillId="7" borderId="3" xfId="0" applyNumberFormat="1" applyFont="1" applyFill="1" applyBorder="1" applyAlignment="1" applyProtection="1">
      <alignment horizontal="center" vertical="center"/>
    </xf>
    <xf numFmtId="0" fontId="2" fillId="5" borderId="29" xfId="0" applyFont="1" applyFill="1" applyBorder="1" applyAlignment="1" applyProtection="1">
      <alignment horizontal="center" vertical="center"/>
      <protection locked="0"/>
    </xf>
    <xf numFmtId="0" fontId="2" fillId="5" borderId="30" xfId="0" applyFont="1" applyFill="1" applyBorder="1" applyAlignment="1" applyProtection="1">
      <alignment horizontal="center" vertical="center"/>
      <protection locked="0"/>
    </xf>
    <xf numFmtId="0" fontId="2" fillId="5" borderId="30" xfId="0" applyFont="1" applyFill="1" applyBorder="1" applyAlignment="1" applyProtection="1">
      <alignment horizontal="center" vertical="center" wrapText="1"/>
      <protection locked="0"/>
    </xf>
    <xf numFmtId="0" fontId="2" fillId="5" borderId="31" xfId="0" applyFont="1" applyFill="1" applyBorder="1" applyAlignment="1" applyProtection="1">
      <alignment horizontal="center" vertical="center"/>
      <protection locked="0"/>
    </xf>
    <xf numFmtId="0" fontId="10" fillId="2" borderId="32" xfId="0" applyFont="1" applyFill="1" applyBorder="1" applyAlignment="1" applyProtection="1">
      <alignment vertical="center"/>
    </xf>
    <xf numFmtId="0" fontId="10" fillId="2" borderId="3" xfId="0" applyFont="1" applyFill="1" applyBorder="1" applyAlignment="1" applyProtection="1">
      <alignment vertical="center"/>
    </xf>
    <xf numFmtId="0" fontId="10" fillId="2" borderId="33" xfId="0" applyFont="1" applyFill="1" applyBorder="1" applyAlignment="1" applyProtection="1">
      <alignment horizontal="left" vertical="center"/>
    </xf>
    <xf numFmtId="0" fontId="10" fillId="2" borderId="34" xfId="0" applyFont="1" applyFill="1" applyBorder="1" applyAlignment="1" applyProtection="1">
      <alignment horizontal="left" vertical="center"/>
    </xf>
    <xf numFmtId="0" fontId="1" fillId="8" borderId="27" xfId="0" applyFont="1" applyFill="1" applyBorder="1" applyAlignment="1">
      <alignment vertical="top"/>
    </xf>
    <xf numFmtId="0" fontId="1" fillId="8" borderId="35" xfId="0" applyFont="1" applyFill="1" applyBorder="1" applyAlignment="1">
      <alignment vertical="top"/>
    </xf>
    <xf numFmtId="0" fontId="1" fillId="9" borderId="28" xfId="0" applyFont="1" applyFill="1" applyBorder="1" applyAlignment="1">
      <alignment vertical="top"/>
    </xf>
    <xf numFmtId="0" fontId="1" fillId="9" borderId="36" xfId="0" applyFont="1" applyFill="1" applyBorder="1" applyAlignment="1">
      <alignment vertical="top"/>
    </xf>
    <xf numFmtId="0" fontId="2" fillId="5" borderId="15" xfId="0" applyFont="1" applyFill="1" applyBorder="1" applyAlignment="1" applyProtection="1">
      <alignment vertical="center"/>
      <protection locked="0"/>
    </xf>
    <xf numFmtId="0" fontId="2" fillId="5" borderId="37" xfId="0" applyFont="1" applyFill="1" applyBorder="1" applyAlignment="1" applyProtection="1">
      <alignment vertical="center"/>
      <protection locked="0"/>
    </xf>
    <xf numFmtId="0" fontId="2" fillId="5" borderId="6" xfId="0" applyFont="1" applyFill="1" applyBorder="1" applyAlignment="1" applyProtection="1">
      <alignment vertical="center"/>
      <protection locked="0"/>
    </xf>
    <xf numFmtId="0" fontId="2" fillId="5" borderId="16" xfId="0" applyFont="1" applyFill="1" applyBorder="1" applyAlignment="1" applyProtection="1">
      <alignment vertical="center"/>
      <protection locked="0"/>
    </xf>
    <xf numFmtId="0" fontId="2" fillId="5" borderId="38" xfId="0" applyFont="1" applyFill="1" applyBorder="1" applyAlignment="1" applyProtection="1">
      <alignment vertical="center"/>
      <protection locked="0"/>
    </xf>
    <xf numFmtId="0" fontId="2" fillId="5" borderId="2" xfId="0" applyFont="1" applyFill="1" applyBorder="1" applyAlignment="1" applyProtection="1">
      <alignment vertical="center"/>
      <protection locked="0"/>
    </xf>
    <xf numFmtId="0" fontId="2" fillId="5" borderId="16" xfId="0" applyFont="1" applyFill="1" applyBorder="1" applyAlignment="1" applyProtection="1">
      <alignment vertical="center" wrapText="1"/>
      <protection locked="0"/>
    </xf>
    <xf numFmtId="0" fontId="2" fillId="5" borderId="38" xfId="0" applyFont="1" applyFill="1" applyBorder="1" applyAlignment="1" applyProtection="1">
      <alignment vertical="center" wrapText="1"/>
      <protection locked="0"/>
    </xf>
    <xf numFmtId="0" fontId="2" fillId="5" borderId="2" xfId="0" applyFont="1" applyFill="1" applyBorder="1" applyAlignment="1" applyProtection="1">
      <alignment vertical="center" wrapText="1"/>
      <protection locked="0"/>
    </xf>
    <xf numFmtId="0" fontId="2" fillId="5" borderId="17" xfId="0" applyFont="1" applyFill="1" applyBorder="1" applyAlignment="1" applyProtection="1">
      <alignment vertical="center"/>
      <protection locked="0"/>
    </xf>
    <xf numFmtId="0" fontId="2" fillId="5" borderId="39" xfId="0" applyFont="1" applyFill="1" applyBorder="1" applyAlignment="1" applyProtection="1">
      <alignment vertical="center"/>
      <protection locked="0"/>
    </xf>
    <xf numFmtId="0" fontId="2" fillId="5" borderId="20" xfId="0" applyFont="1" applyFill="1" applyBorder="1" applyAlignment="1" applyProtection="1">
      <alignment vertical="center"/>
      <protection locked="0"/>
    </xf>
    <xf numFmtId="0" fontId="1" fillId="9" borderId="43" xfId="0" applyFont="1" applyFill="1" applyBorder="1" applyAlignment="1">
      <alignment vertical="top"/>
    </xf>
    <xf numFmtId="0" fontId="1" fillId="9" borderId="44" xfId="0" applyFont="1" applyFill="1" applyBorder="1" applyAlignment="1">
      <alignment vertical="top"/>
    </xf>
    <xf numFmtId="0" fontId="1" fillId="8" borderId="42" xfId="0" applyFont="1" applyFill="1" applyBorder="1" applyAlignment="1">
      <alignment vertical="top"/>
    </xf>
    <xf numFmtId="0" fontId="1" fillId="8" borderId="45" xfId="0" applyFont="1" applyFill="1" applyBorder="1" applyAlignment="1">
      <alignment vertical="top"/>
    </xf>
    <xf numFmtId="164" fontId="2" fillId="3" borderId="25" xfId="0" applyNumberFormat="1" applyFont="1" applyFill="1" applyBorder="1" applyAlignment="1" applyProtection="1">
      <alignment horizontal="center" vertical="center"/>
    </xf>
    <xf numFmtId="0" fontId="1" fillId="9" borderId="10" xfId="0" applyFont="1" applyFill="1" applyBorder="1" applyAlignment="1">
      <alignment vertical="top"/>
    </xf>
    <xf numFmtId="0" fontId="1" fillId="9" borderId="22" xfId="0" applyFont="1" applyFill="1" applyBorder="1" applyAlignment="1">
      <alignment vertical="top"/>
    </xf>
    <xf numFmtId="0" fontId="1" fillId="0" borderId="35" xfId="0" applyFont="1" applyFill="1" applyBorder="1" applyAlignment="1">
      <alignment vertical="top"/>
    </xf>
    <xf numFmtId="0" fontId="1" fillId="0" borderId="27" xfId="0" applyFont="1" applyFill="1" applyBorder="1" applyAlignment="1">
      <alignment vertical="top"/>
    </xf>
    <xf numFmtId="164" fontId="10" fillId="10" borderId="11"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4" fillId="0" borderId="0" xfId="0" applyFont="1" applyAlignment="1" applyProtection="1">
      <alignment horizontal="center"/>
    </xf>
    <xf numFmtId="0" fontId="1" fillId="0" borderId="0" xfId="0" applyFont="1" applyAlignment="1" applyProtection="1">
      <alignment horizontal="center"/>
    </xf>
    <xf numFmtId="0" fontId="3" fillId="7" borderId="0" xfId="0" applyFont="1" applyFill="1" applyAlignment="1" applyProtection="1">
      <alignment horizontal="left" vertical="center" wrapText="1"/>
    </xf>
    <xf numFmtId="0" fontId="3" fillId="7" borderId="0" xfId="0" applyFont="1" applyFill="1" applyAlignment="1" applyProtection="1">
      <alignment horizontal="left" vertical="center"/>
    </xf>
    <xf numFmtId="164" fontId="2" fillId="3" borderId="33" xfId="0" applyNumberFormat="1" applyFont="1" applyFill="1" applyBorder="1" applyAlignment="1" applyProtection="1">
      <alignment horizontal="center" vertical="center"/>
    </xf>
    <xf numFmtId="164" fontId="2" fillId="3" borderId="40" xfId="0" applyNumberFormat="1" applyFont="1" applyFill="1" applyBorder="1" applyAlignment="1" applyProtection="1">
      <alignment horizontal="center" vertical="center"/>
    </xf>
    <xf numFmtId="164" fontId="2" fillId="3" borderId="41" xfId="0" applyNumberFormat="1" applyFont="1" applyFill="1" applyBorder="1" applyAlignment="1" applyProtection="1">
      <alignment horizontal="center" vertical="center"/>
    </xf>
    <xf numFmtId="0" fontId="8" fillId="0" borderId="26" xfId="0" applyFont="1" applyFill="1" applyBorder="1" applyAlignment="1" applyProtection="1">
      <alignment horizontal="center" vertical="center" textRotation="90"/>
    </xf>
    <xf numFmtId="0" fontId="8" fillId="0" borderId="25" xfId="0" applyFont="1" applyFill="1" applyBorder="1" applyAlignment="1" applyProtection="1">
      <alignment horizontal="center" vertical="center" textRotation="90"/>
    </xf>
    <xf numFmtId="0" fontId="8" fillId="0" borderId="23" xfId="0" applyFont="1" applyFill="1" applyBorder="1" applyAlignment="1" applyProtection="1">
      <alignment horizontal="center" vertical="center" textRotation="90"/>
    </xf>
    <xf numFmtId="0" fontId="2" fillId="5" borderId="46" xfId="0" applyFont="1" applyFill="1" applyBorder="1" applyAlignment="1" applyProtection="1">
      <alignment horizontal="center" vertical="center"/>
      <protection locked="0"/>
    </xf>
    <xf numFmtId="0" fontId="0" fillId="0" borderId="34" xfId="0" applyBorder="1" applyAlignment="1">
      <alignment horizontal="center" vertical="center"/>
    </xf>
    <xf numFmtId="0" fontId="0" fillId="0" borderId="2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12"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59A64B"/>
      <color rgb="FF006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7"/>
  <sheetViews>
    <sheetView tabSelected="1" topLeftCell="A7" zoomScale="85" zoomScaleNormal="85" zoomScalePageLayoutView="55" workbookViewId="0">
      <selection activeCell="O30" sqref="O30"/>
    </sheetView>
  </sheetViews>
  <sheetFormatPr defaultColWidth="9.140625" defaultRowHeight="12.75" x14ac:dyDescent="0.2"/>
  <cols>
    <col min="1" max="1" width="8.5703125" style="1" bestFit="1" customWidth="1"/>
    <col min="2" max="2" width="75.42578125" style="1" customWidth="1"/>
    <col min="3" max="3" width="3.28515625" style="2" bestFit="1" customWidth="1"/>
    <col min="4" max="9" width="10.7109375" style="1" customWidth="1"/>
    <col min="10" max="10" width="13" style="3" bestFit="1" customWidth="1"/>
    <col min="11" max="11" width="9.140625" style="1"/>
    <col min="12" max="12" width="9.140625" style="1" customWidth="1"/>
    <col min="13" max="16384" width="9.140625" style="1"/>
  </cols>
  <sheetData>
    <row r="1" spans="1:11" ht="18" x14ac:dyDescent="0.25">
      <c r="B1" s="84" t="s">
        <v>31</v>
      </c>
      <c r="C1" s="84"/>
      <c r="D1" s="84"/>
      <c r="E1" s="84"/>
      <c r="F1" s="84"/>
      <c r="G1" s="84"/>
      <c r="H1" s="84"/>
      <c r="I1" s="84"/>
      <c r="J1" s="84"/>
    </row>
    <row r="2" spans="1:11" ht="18" x14ac:dyDescent="0.2">
      <c r="B2" s="83" t="s">
        <v>13</v>
      </c>
      <c r="C2" s="83"/>
      <c r="D2" s="83"/>
      <c r="E2" s="83"/>
      <c r="F2" s="83"/>
      <c r="G2" s="83"/>
      <c r="H2" s="83"/>
      <c r="I2" s="83"/>
      <c r="J2" s="83"/>
    </row>
    <row r="3" spans="1:11" ht="64.5" customHeight="1" x14ac:dyDescent="0.2">
      <c r="B3" s="86" t="s">
        <v>59</v>
      </c>
      <c r="C3" s="87"/>
      <c r="D3" s="87"/>
      <c r="E3" s="87"/>
      <c r="F3" s="87"/>
      <c r="G3" s="87"/>
      <c r="H3" s="87"/>
      <c r="I3" s="87"/>
      <c r="J3" s="47"/>
    </row>
    <row r="4" spans="1:11" x14ac:dyDescent="0.2">
      <c r="B4" s="14" t="s">
        <v>0</v>
      </c>
      <c r="C4" s="14"/>
      <c r="D4" s="6"/>
      <c r="E4" s="6"/>
      <c r="F4" s="6"/>
      <c r="G4" s="6"/>
      <c r="H4" s="6"/>
      <c r="I4" s="6"/>
      <c r="J4" s="47"/>
    </row>
    <row r="5" spans="1:11" x14ac:dyDescent="0.2">
      <c r="B5" s="15" t="s">
        <v>1</v>
      </c>
      <c r="C5" s="15"/>
      <c r="D5" s="15"/>
      <c r="E5" s="15"/>
      <c r="F5" s="15"/>
      <c r="G5" s="15"/>
      <c r="H5" s="6"/>
      <c r="I5" s="6"/>
      <c r="J5" s="47"/>
    </row>
    <row r="6" spans="1:11" ht="16.5" customHeight="1" thickBot="1" x14ac:dyDescent="0.25">
      <c r="B6" s="85"/>
      <c r="C6" s="85"/>
      <c r="D6" s="85"/>
      <c r="E6" s="85"/>
      <c r="F6" s="85"/>
      <c r="G6" s="85"/>
      <c r="H6" s="85"/>
      <c r="I6" s="85"/>
      <c r="J6" s="47"/>
    </row>
    <row r="7" spans="1:11" ht="54" customHeight="1" thickBot="1" x14ac:dyDescent="0.25">
      <c r="B7" s="6"/>
      <c r="C7" s="7"/>
      <c r="D7" s="28" t="s">
        <v>2</v>
      </c>
      <c r="E7" s="29" t="s">
        <v>3</v>
      </c>
      <c r="F7" s="30" t="s">
        <v>4</v>
      </c>
      <c r="G7" s="30" t="s">
        <v>5</v>
      </c>
      <c r="H7" s="30" t="s">
        <v>6</v>
      </c>
      <c r="I7" s="31" t="s">
        <v>7</v>
      </c>
      <c r="J7" s="47"/>
    </row>
    <row r="8" spans="1:11" ht="13.5" thickBot="1" x14ac:dyDescent="0.25">
      <c r="B8" s="11" t="s">
        <v>8</v>
      </c>
      <c r="C8" s="5"/>
      <c r="D8" s="40">
        <v>1</v>
      </c>
      <c r="E8" s="41">
        <v>2</v>
      </c>
      <c r="F8" s="41">
        <v>3</v>
      </c>
      <c r="G8" s="41">
        <v>4</v>
      </c>
      <c r="H8" s="41">
        <v>5</v>
      </c>
      <c r="I8" s="42">
        <v>6</v>
      </c>
      <c r="J8" s="47"/>
    </row>
    <row r="9" spans="1:11" s="9" customFormat="1" ht="17.25" customHeight="1" thickBot="1" x14ac:dyDescent="0.25">
      <c r="A9" s="55" t="s">
        <v>24</v>
      </c>
      <c r="B9" s="56" t="s">
        <v>9</v>
      </c>
      <c r="C9" s="20"/>
      <c r="D9" s="19"/>
      <c r="E9" s="20"/>
      <c r="F9" s="20"/>
      <c r="G9" s="20"/>
      <c r="H9" s="20"/>
      <c r="I9" s="32"/>
      <c r="J9" s="24">
        <f>SUM(J11:J25)</f>
        <v>0</v>
      </c>
    </row>
    <row r="10" spans="1:11" ht="14.25" customHeight="1" x14ac:dyDescent="0.2">
      <c r="A10" s="81" t="s">
        <v>37</v>
      </c>
      <c r="B10" s="80" t="s">
        <v>14</v>
      </c>
      <c r="C10" s="91" t="s">
        <v>10</v>
      </c>
      <c r="D10" s="49"/>
      <c r="E10" s="50"/>
      <c r="F10" s="50"/>
      <c r="G10" s="51"/>
      <c r="H10" s="50"/>
      <c r="I10" s="52"/>
      <c r="J10" s="27"/>
    </row>
    <row r="11" spans="1:11" ht="14.25" customHeight="1" thickBot="1" x14ac:dyDescent="0.25">
      <c r="A11" s="59"/>
      <c r="B11" s="60"/>
      <c r="C11" s="92"/>
      <c r="D11" s="12"/>
      <c r="E11" s="13"/>
      <c r="F11" s="13"/>
      <c r="G11" s="13"/>
      <c r="H11" s="13"/>
      <c r="I11" s="34"/>
      <c r="J11" s="26">
        <f>D11+E11+F11+G11+H11+I11</f>
        <v>0</v>
      </c>
      <c r="K11" s="8"/>
    </row>
    <row r="12" spans="1:11" ht="14.25" customHeight="1" x14ac:dyDescent="0.2">
      <c r="A12" s="81" t="s">
        <v>38</v>
      </c>
      <c r="B12" s="80" t="s">
        <v>15</v>
      </c>
      <c r="C12" s="92"/>
      <c r="D12" s="16"/>
      <c r="E12" s="17"/>
      <c r="F12" s="17"/>
      <c r="G12" s="18"/>
      <c r="H12" s="17"/>
      <c r="I12" s="33"/>
      <c r="J12" s="25"/>
      <c r="K12" s="8"/>
    </row>
    <row r="13" spans="1:11" ht="14.25" customHeight="1" thickBot="1" x14ac:dyDescent="0.25">
      <c r="A13" s="59"/>
      <c r="B13" s="60"/>
      <c r="C13" s="92"/>
      <c r="D13" s="12"/>
      <c r="E13" s="13"/>
      <c r="F13" s="13"/>
      <c r="G13" s="13"/>
      <c r="H13" s="13"/>
      <c r="I13" s="34"/>
      <c r="J13" s="26">
        <f>D13+E13+F13+G13+H13+I13</f>
        <v>0</v>
      </c>
      <c r="K13" s="8"/>
    </row>
    <row r="14" spans="1:11" ht="14.25" customHeight="1" x14ac:dyDescent="0.2">
      <c r="A14" s="81" t="s">
        <v>39</v>
      </c>
      <c r="B14" s="80" t="s">
        <v>16</v>
      </c>
      <c r="C14" s="92"/>
      <c r="D14" s="16"/>
      <c r="E14" s="17"/>
      <c r="F14" s="17"/>
      <c r="G14" s="18"/>
      <c r="H14" s="17"/>
      <c r="I14" s="33"/>
      <c r="J14" s="27"/>
      <c r="K14" s="8"/>
    </row>
    <row r="15" spans="1:11" ht="14.25" customHeight="1" thickBot="1" x14ac:dyDescent="0.25">
      <c r="A15" s="59"/>
      <c r="B15" s="60"/>
      <c r="C15" s="92"/>
      <c r="D15" s="12"/>
      <c r="E15" s="13"/>
      <c r="F15" s="13"/>
      <c r="G15" s="13"/>
      <c r="H15" s="13"/>
      <c r="I15" s="34"/>
      <c r="J15" s="26">
        <f>D15+E15+F15+G15+H15+I15</f>
        <v>0</v>
      </c>
      <c r="K15" s="8"/>
    </row>
    <row r="16" spans="1:11" ht="14.25" customHeight="1" x14ac:dyDescent="0.2">
      <c r="A16" s="81" t="s">
        <v>40</v>
      </c>
      <c r="B16" s="80" t="s">
        <v>17</v>
      </c>
      <c r="C16" s="92"/>
      <c r="D16" s="16"/>
      <c r="E16" s="17"/>
      <c r="F16" s="17"/>
      <c r="G16" s="18"/>
      <c r="H16" s="17"/>
      <c r="I16" s="33"/>
      <c r="J16" s="27"/>
      <c r="K16" s="8"/>
    </row>
    <row r="17" spans="1:13" ht="14.25" customHeight="1" thickBot="1" x14ac:dyDescent="0.25">
      <c r="A17" s="59"/>
      <c r="B17" s="60"/>
      <c r="C17" s="92"/>
      <c r="D17" s="12"/>
      <c r="E17" s="13"/>
      <c r="F17" s="13"/>
      <c r="G17" s="13"/>
      <c r="H17" s="13"/>
      <c r="I17" s="34"/>
      <c r="J17" s="26">
        <f>D17+E17+F17+G17+H17+I17</f>
        <v>0</v>
      </c>
      <c r="K17" s="8"/>
    </row>
    <row r="18" spans="1:13" ht="14.25" customHeight="1" x14ac:dyDescent="0.2">
      <c r="A18" s="81" t="s">
        <v>41</v>
      </c>
      <c r="B18" s="80" t="s">
        <v>33</v>
      </c>
      <c r="C18" s="92"/>
      <c r="D18" s="16"/>
      <c r="E18" s="17"/>
      <c r="F18" s="17"/>
      <c r="G18" s="18"/>
      <c r="H18" s="17"/>
      <c r="I18" s="33"/>
      <c r="J18" s="27"/>
      <c r="K18" s="8"/>
    </row>
    <row r="19" spans="1:13" ht="14.25" customHeight="1" thickBot="1" x14ac:dyDescent="0.25">
      <c r="A19" s="59"/>
      <c r="B19" s="60"/>
      <c r="C19" s="92"/>
      <c r="D19" s="12"/>
      <c r="E19" s="13"/>
      <c r="F19" s="13"/>
      <c r="G19" s="13"/>
      <c r="H19" s="13"/>
      <c r="I19" s="34"/>
      <c r="J19" s="26">
        <f>D19+E19+F19+G19+H19+I19</f>
        <v>0</v>
      </c>
      <c r="K19" s="8"/>
    </row>
    <row r="20" spans="1:13" ht="14.25" customHeight="1" x14ac:dyDescent="0.2">
      <c r="A20" s="81" t="s">
        <v>42</v>
      </c>
      <c r="B20" s="80" t="s">
        <v>28</v>
      </c>
      <c r="C20" s="92"/>
      <c r="D20" s="16"/>
      <c r="E20" s="17"/>
      <c r="F20" s="17"/>
      <c r="G20" s="18"/>
      <c r="H20" s="17"/>
      <c r="I20" s="33"/>
      <c r="J20" s="27"/>
      <c r="K20" s="8"/>
    </row>
    <row r="21" spans="1:13" ht="14.25" customHeight="1" thickBot="1" x14ac:dyDescent="0.25">
      <c r="A21" s="59"/>
      <c r="B21" s="60"/>
      <c r="C21" s="92"/>
      <c r="D21" s="12"/>
      <c r="E21" s="13"/>
      <c r="F21" s="13"/>
      <c r="G21" s="13"/>
      <c r="H21" s="13"/>
      <c r="I21" s="34"/>
      <c r="J21" s="26">
        <f>D21+E21+F21+G21+H21+I21</f>
        <v>0</v>
      </c>
      <c r="K21" s="8"/>
      <c r="M21" s="8"/>
    </row>
    <row r="22" spans="1:13" ht="14.25" customHeight="1" x14ac:dyDescent="0.2">
      <c r="A22" s="81" t="s">
        <v>43</v>
      </c>
      <c r="B22" s="80" t="s">
        <v>29</v>
      </c>
      <c r="C22" s="92"/>
      <c r="D22" s="16"/>
      <c r="E22" s="17"/>
      <c r="F22" s="17"/>
      <c r="G22" s="18"/>
      <c r="H22" s="17"/>
      <c r="I22" s="33"/>
      <c r="J22" s="27"/>
      <c r="K22" s="8"/>
    </row>
    <row r="23" spans="1:13" ht="14.25" customHeight="1" thickBot="1" x14ac:dyDescent="0.25">
      <c r="A23" s="59"/>
      <c r="B23" s="60"/>
      <c r="C23" s="92"/>
      <c r="D23" s="12"/>
      <c r="E23" s="13"/>
      <c r="F23" s="13"/>
      <c r="G23" s="13"/>
      <c r="H23" s="13"/>
      <c r="I23" s="34"/>
      <c r="J23" s="26">
        <f>D23+E23+F23+G23+H23+I23</f>
        <v>0</v>
      </c>
      <c r="K23" s="8"/>
    </row>
    <row r="24" spans="1:13" ht="14.25" customHeight="1" x14ac:dyDescent="0.2">
      <c r="A24" s="57" t="s">
        <v>53</v>
      </c>
      <c r="B24" s="58" t="s">
        <v>34</v>
      </c>
      <c r="C24" s="92"/>
      <c r="D24" s="16"/>
      <c r="E24" s="17"/>
      <c r="F24" s="17"/>
      <c r="G24" s="18"/>
      <c r="H24" s="17"/>
      <c r="I24" s="33"/>
      <c r="J24" s="25"/>
      <c r="K24" s="8"/>
    </row>
    <row r="25" spans="1:13" ht="14.25" customHeight="1" thickBot="1" x14ac:dyDescent="0.25">
      <c r="A25" s="78"/>
      <c r="B25" s="79"/>
      <c r="C25" s="93"/>
      <c r="D25" s="12"/>
      <c r="E25" s="13"/>
      <c r="F25" s="13"/>
      <c r="G25" s="13"/>
      <c r="H25" s="13"/>
      <c r="I25" s="34"/>
      <c r="J25" s="26">
        <f>D25+E25+F25+G25+H25+I25</f>
        <v>0</v>
      </c>
      <c r="K25" s="8"/>
    </row>
    <row r="26" spans="1:13" s="9" customFormat="1" ht="17.25" customHeight="1" thickBot="1" x14ac:dyDescent="0.25">
      <c r="A26" s="54"/>
      <c r="B26" s="53" t="s">
        <v>57</v>
      </c>
      <c r="C26" s="21"/>
      <c r="D26" s="23"/>
      <c r="E26" s="36"/>
      <c r="F26" s="37"/>
      <c r="G26" s="37"/>
      <c r="H26" s="37"/>
      <c r="I26" s="39"/>
      <c r="J26" s="38">
        <f>SUM(J29:J44)</f>
        <v>0</v>
      </c>
      <c r="K26" s="8"/>
    </row>
    <row r="27" spans="1:13" ht="14.25" customHeight="1" thickBot="1" x14ac:dyDescent="0.25">
      <c r="A27" s="57" t="s">
        <v>44</v>
      </c>
      <c r="B27" s="58" t="s">
        <v>27</v>
      </c>
      <c r="C27" s="91" t="s">
        <v>11</v>
      </c>
      <c r="D27" s="94"/>
      <c r="E27" s="95"/>
      <c r="F27" s="95"/>
      <c r="G27" s="95"/>
      <c r="H27" s="95"/>
      <c r="I27" s="96"/>
      <c r="J27" s="27"/>
      <c r="K27" s="8"/>
    </row>
    <row r="28" spans="1:13" ht="14.25" customHeight="1" x14ac:dyDescent="0.2">
      <c r="A28" s="57" t="s">
        <v>45</v>
      </c>
      <c r="B28" s="76" t="s">
        <v>32</v>
      </c>
      <c r="C28" s="92"/>
      <c r="D28" s="97"/>
      <c r="E28" s="98"/>
      <c r="F28" s="98"/>
      <c r="G28" s="98"/>
      <c r="H28" s="98"/>
      <c r="I28" s="99"/>
      <c r="J28" s="77"/>
      <c r="K28" s="8"/>
    </row>
    <row r="29" spans="1:13" ht="14.25" customHeight="1" thickBot="1" x14ac:dyDescent="0.25">
      <c r="A29" s="73"/>
      <c r="B29" s="74"/>
      <c r="C29" s="92"/>
      <c r="D29" s="12"/>
      <c r="E29" s="13"/>
      <c r="F29" s="13"/>
      <c r="G29" s="13"/>
      <c r="H29" s="13"/>
      <c r="I29" s="34"/>
      <c r="J29" s="26">
        <f>D29+E29+F29+G29+H29+I29</f>
        <v>0</v>
      </c>
      <c r="K29" s="8"/>
    </row>
    <row r="30" spans="1:13" ht="14.25" customHeight="1" thickBot="1" x14ac:dyDescent="0.25">
      <c r="A30" s="75" t="s">
        <v>46</v>
      </c>
      <c r="B30" s="75" t="s">
        <v>26</v>
      </c>
      <c r="C30" s="92"/>
      <c r="D30" s="94"/>
      <c r="E30" s="95"/>
      <c r="F30" s="95"/>
      <c r="G30" s="95"/>
      <c r="H30" s="95"/>
      <c r="I30" s="96"/>
      <c r="J30" s="27"/>
      <c r="K30" s="8"/>
    </row>
    <row r="31" spans="1:13" ht="14.25" customHeight="1" x14ac:dyDescent="0.2">
      <c r="A31" s="75" t="s">
        <v>47</v>
      </c>
      <c r="B31" s="75" t="s">
        <v>30</v>
      </c>
      <c r="C31" s="92"/>
      <c r="D31" s="97"/>
      <c r="E31" s="98"/>
      <c r="F31" s="98"/>
      <c r="G31" s="98"/>
      <c r="H31" s="98"/>
      <c r="I31" s="99"/>
      <c r="J31" s="27"/>
      <c r="K31" s="8"/>
    </row>
    <row r="32" spans="1:13" ht="14.25" customHeight="1" thickBot="1" x14ac:dyDescent="0.25">
      <c r="A32" s="59"/>
      <c r="B32" s="60"/>
      <c r="C32" s="92"/>
      <c r="D32" s="12"/>
      <c r="E32" s="13"/>
      <c r="F32" s="13"/>
      <c r="G32" s="13"/>
      <c r="H32" s="13"/>
      <c r="I32" s="34"/>
      <c r="J32" s="26">
        <f>D32+E32+F32+G32+H32+I32</f>
        <v>0</v>
      </c>
      <c r="K32" s="8"/>
    </row>
    <row r="33" spans="1:14" ht="14.25" customHeight="1" thickBot="1" x14ac:dyDescent="0.25">
      <c r="A33" s="57" t="s">
        <v>48</v>
      </c>
      <c r="B33" s="58" t="s">
        <v>20</v>
      </c>
      <c r="C33" s="92"/>
      <c r="D33" s="61"/>
      <c r="E33" s="64"/>
      <c r="F33" s="64"/>
      <c r="G33" s="67"/>
      <c r="H33" s="64"/>
      <c r="I33" s="70"/>
      <c r="J33" s="88"/>
      <c r="K33" s="8"/>
    </row>
    <row r="34" spans="1:14" ht="14.25" customHeight="1" thickBot="1" x14ac:dyDescent="0.25">
      <c r="A34" s="57" t="s">
        <v>49</v>
      </c>
      <c r="B34" s="58" t="s">
        <v>21</v>
      </c>
      <c r="C34" s="92"/>
      <c r="D34" s="62"/>
      <c r="E34" s="65"/>
      <c r="F34" s="65"/>
      <c r="G34" s="68"/>
      <c r="H34" s="65"/>
      <c r="I34" s="71"/>
      <c r="J34" s="89"/>
      <c r="K34" s="8"/>
    </row>
    <row r="35" spans="1:14" ht="14.25" customHeight="1" thickBot="1" x14ac:dyDescent="0.25">
      <c r="A35" s="57" t="s">
        <v>50</v>
      </c>
      <c r="B35" s="58" t="s">
        <v>22</v>
      </c>
      <c r="C35" s="92"/>
      <c r="D35" s="62"/>
      <c r="E35" s="65"/>
      <c r="F35" s="65"/>
      <c r="G35" s="68"/>
      <c r="H35" s="65"/>
      <c r="I35" s="71"/>
      <c r="J35" s="89"/>
      <c r="K35" s="8"/>
    </row>
    <row r="36" spans="1:14" ht="14.25" customHeight="1" thickBot="1" x14ac:dyDescent="0.25">
      <c r="A36" s="57" t="s">
        <v>51</v>
      </c>
      <c r="B36" s="58" t="s">
        <v>23</v>
      </c>
      <c r="C36" s="92"/>
      <c r="D36" s="62"/>
      <c r="E36" s="65"/>
      <c r="F36" s="65"/>
      <c r="G36" s="68"/>
      <c r="H36" s="65"/>
      <c r="I36" s="71"/>
      <c r="J36" s="89"/>
      <c r="K36" s="8"/>
    </row>
    <row r="37" spans="1:14" ht="14.25" customHeight="1" x14ac:dyDescent="0.2">
      <c r="A37" s="57" t="s">
        <v>52</v>
      </c>
      <c r="B37" s="58" t="s">
        <v>25</v>
      </c>
      <c r="C37" s="92"/>
      <c r="D37" s="63"/>
      <c r="E37" s="66"/>
      <c r="F37" s="66"/>
      <c r="G37" s="69"/>
      <c r="H37" s="66"/>
      <c r="I37" s="72"/>
      <c r="J37" s="90"/>
      <c r="K37" s="8"/>
    </row>
    <row r="38" spans="1:14" ht="14.25" customHeight="1" thickBot="1" x14ac:dyDescent="0.25">
      <c r="A38" s="59"/>
      <c r="B38" s="60"/>
      <c r="C38" s="92"/>
      <c r="D38" s="12"/>
      <c r="E38" s="13"/>
      <c r="F38" s="13"/>
      <c r="G38" s="13"/>
      <c r="H38" s="13"/>
      <c r="I38" s="34"/>
      <c r="J38" s="26">
        <f>D38+E38+F38+G38+H38+I38</f>
        <v>0</v>
      </c>
      <c r="K38" s="8"/>
    </row>
    <row r="39" spans="1:14" ht="14.25" customHeight="1" x14ac:dyDescent="0.2">
      <c r="A39" s="57" t="s">
        <v>54</v>
      </c>
      <c r="B39" s="58" t="s">
        <v>18</v>
      </c>
      <c r="C39" s="92"/>
      <c r="D39" s="16"/>
      <c r="E39" s="17"/>
      <c r="F39" s="17"/>
      <c r="G39" s="18"/>
      <c r="H39" s="17"/>
      <c r="I39" s="33"/>
      <c r="J39" s="25"/>
      <c r="K39" s="8"/>
    </row>
    <row r="40" spans="1:14" ht="14.25" customHeight="1" thickBot="1" x14ac:dyDescent="0.25">
      <c r="A40" s="59"/>
      <c r="B40" s="60"/>
      <c r="C40" s="92"/>
      <c r="D40" s="12"/>
      <c r="E40" s="13"/>
      <c r="F40" s="13"/>
      <c r="G40" s="13"/>
      <c r="H40" s="13"/>
      <c r="I40" s="34"/>
      <c r="J40" s="26">
        <f>D40+E40+F40+G40+H40+I40</f>
        <v>0</v>
      </c>
      <c r="K40" s="8"/>
    </row>
    <row r="41" spans="1:14" ht="14.25" customHeight="1" x14ac:dyDescent="0.2">
      <c r="A41" s="57" t="s">
        <v>55</v>
      </c>
      <c r="B41" s="58" t="s">
        <v>58</v>
      </c>
      <c r="C41" s="92"/>
      <c r="D41" s="16"/>
      <c r="E41" s="17"/>
      <c r="F41" s="17"/>
      <c r="G41" s="18"/>
      <c r="H41" s="17"/>
      <c r="I41" s="33"/>
      <c r="J41" s="25"/>
      <c r="K41" s="8"/>
    </row>
    <row r="42" spans="1:14" ht="14.25" customHeight="1" thickBot="1" x14ac:dyDescent="0.25">
      <c r="A42" s="59"/>
      <c r="B42" s="60"/>
      <c r="C42" s="92"/>
      <c r="D42" s="12"/>
      <c r="E42" s="13"/>
      <c r="F42" s="13"/>
      <c r="G42" s="13"/>
      <c r="H42" s="13"/>
      <c r="I42" s="34"/>
      <c r="J42" s="26">
        <f>D42+E42+F42+G42+H42+I42</f>
        <v>0</v>
      </c>
      <c r="K42" s="8"/>
    </row>
    <row r="43" spans="1:14" ht="14.25" customHeight="1" x14ac:dyDescent="0.2">
      <c r="A43" s="57" t="s">
        <v>56</v>
      </c>
      <c r="B43" s="58" t="s">
        <v>35</v>
      </c>
      <c r="C43" s="92"/>
      <c r="D43" s="16"/>
      <c r="E43" s="17"/>
      <c r="F43" s="17"/>
      <c r="G43" s="18"/>
      <c r="H43" s="17"/>
      <c r="I43" s="33"/>
      <c r="J43" s="25"/>
      <c r="K43" s="8"/>
    </row>
    <row r="44" spans="1:14" ht="14.25" customHeight="1" thickBot="1" x14ac:dyDescent="0.25">
      <c r="A44" s="59"/>
      <c r="B44" s="60"/>
      <c r="C44" s="93"/>
      <c r="D44" s="12"/>
      <c r="E44" s="13"/>
      <c r="F44" s="13"/>
      <c r="G44" s="13"/>
      <c r="H44" s="13"/>
      <c r="I44" s="34"/>
      <c r="J44" s="26">
        <f>D44+E44+F44+G44+H44+I44</f>
        <v>0</v>
      </c>
      <c r="K44" s="8"/>
    </row>
    <row r="45" spans="1:14" s="9" customFormat="1" ht="17.25" customHeight="1" thickBot="1" x14ac:dyDescent="0.25">
      <c r="A45" s="54"/>
      <c r="B45" s="20" t="s">
        <v>36</v>
      </c>
      <c r="C45" s="22"/>
      <c r="D45" s="35"/>
      <c r="E45" s="22"/>
      <c r="F45" s="22"/>
      <c r="G45" s="22"/>
      <c r="H45" s="22"/>
      <c r="I45" s="22"/>
      <c r="J45" s="82"/>
      <c r="K45" s="8"/>
      <c r="N45" s="1"/>
    </row>
    <row r="46" spans="1:14" ht="18.75" thickBot="1" x14ac:dyDescent="0.3">
      <c r="B46" s="46" t="s">
        <v>12</v>
      </c>
      <c r="C46" s="10"/>
      <c r="D46" s="43"/>
      <c r="E46" s="44" t="s">
        <v>19</v>
      </c>
      <c r="F46" s="44"/>
      <c r="G46" s="44"/>
      <c r="H46" s="44"/>
      <c r="I46" s="45"/>
      <c r="J46" s="48">
        <f>J9+J26+J45</f>
        <v>0</v>
      </c>
      <c r="K46" s="8"/>
      <c r="L46" s="8"/>
      <c r="M46" s="8"/>
      <c r="N46" s="8"/>
    </row>
    <row r="47" spans="1:14" x14ac:dyDescent="0.2">
      <c r="B47" s="4"/>
      <c r="C47" s="5"/>
      <c r="E47" s="6"/>
      <c r="F47" s="6"/>
      <c r="G47" s="6"/>
      <c r="H47" s="6"/>
      <c r="I47" s="6"/>
      <c r="J47" s="47"/>
      <c r="K47" s="8"/>
    </row>
  </sheetData>
  <sheetProtection formatCells="0" formatColumns="0" formatRows="0"/>
  <protectedRanges>
    <protectedRange password="C5BA" sqref="J45" name="Range2"/>
    <protectedRange password="C5BA" sqref="D8:I8 D10:I10 D12:I12 D14:I14 D16:I16 D18:I18 D20:I20 D22:I22 D39:I39 D41:I41 D43:I43" name="Range1"/>
  </protectedRanges>
  <mergeCells count="9">
    <mergeCell ref="B2:J2"/>
    <mergeCell ref="B1:J1"/>
    <mergeCell ref="B6:I6"/>
    <mergeCell ref="B3:I3"/>
    <mergeCell ref="J33:J37"/>
    <mergeCell ref="C27:C44"/>
    <mergeCell ref="C10:C25"/>
    <mergeCell ref="D27:I28"/>
    <mergeCell ref="D30:I31"/>
  </mergeCells>
  <phoneticPr fontId="15" type="noConversion"/>
  <printOptions horizontalCentered="1" verticalCentered="1"/>
  <pageMargins left="0.23622047244094491" right="0.23622047244094491" top="0.74803149606299213" bottom="0.74803149606299213" header="0.31496062992125984" footer="0.31496062992125984"/>
  <pageSetup paperSize="9" scale="80" orientation="landscape" r:id="rId1"/>
  <headerFooter>
    <oddHeader>Page &amp;P&amp;R&amp;F</oddHeader>
    <oddFooter>&amp;C&amp;"Arial,Regular"&amp;8EMSA/NEG/28/2022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2022-11-15T01:00:00+00:00</ED_x0020_verification>
    <DD_x0020_End_x0020_of_x0020_Phase_x0020_1_x0020_Leg_x002f_Fin_x0020_and_x0020_AO xmlns="488de78e-08bf-4a6a-94ee-645c1ed3e8a5" xsi:nil="true"/>
    <AOFullName xmlns="488de78e-08bf-4a6a-94ee-645c1ed3e8a5">Peter Kirov</AOFullName>
    <UrlApproval xmlns="488de78e-08bf-4a6a-94ee-645c1ed3e8a5">
      <Url xsi:nil="true"/>
      <Description xsi:nil="true"/>
    </UrlApproval>
    <Description_x0020_of_x0020_contract xmlns="488de78e-08bf-4a6a-94ee-645c1ed3e8a5">ICT services for Central Hazmat Database application (CHD) and the Marine Chemical Information sheets application (MAR-CIS)</Description_x0020_of_x0020_contract>
    <EMSA_x0020_Unit_x0020_Name xmlns="488de78e-08bf-4a6a-94ee-645c1ed3e8a5">Maritime Digital Services</EMSA_x0020_Unit_x0020_Name>
    <SD_x0020_evaluation xmlns="488de78e-08bf-4a6a-94ee-645c1ed3e8a5">2022-10-02T23:00:00+00:00</SD_x0020_evaluation>
    <SD_x0020_Legal_x0020_Entity xmlns="488de78e-08bf-4a6a-94ee-645c1ed3e8a5">2022-10-27T01:00:00+00:00</SD_x0020_Legal_x0020_Entity>
    <DD_x0020_verification xmlns="488de78e-08bf-4a6a-94ee-645c1ed3e8a5">5</DD_x0020_verification>
    <SD_x0020_award_x0020_notice xmlns="488de78e-08bf-4a6a-94ee-645c1ed3e8a5" xsi:nil="true"/>
    <SD_x0020_Application_x0020_report xmlns="488de78e-08bf-4a6a-94ee-645c1ed3e8a5" xsi:nil="true"/>
    <ED_x0020_End_x0020_of_x0020_Phase_x0020_1_x0020_Leg_x002f_Fin_x0020_and_x0020_AO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
        <AccountId>98</AccountId>
        <AccountType/>
      </UserInfo>
    </Project_x0020_Officer>
    <DD_x0020_evaluation xmlns="488de78e-08bf-4a6a-94ee-645c1ed3e8a5">10</DD_x0020_evaluation>
    <SD_x0020_verification xmlns="488de78e-08bf-4a6a-94ee-645c1ed3e8a5">2022-11-09T01:00:00+00:00</SD_x0020_verification>
    <SD_x0020_Moratorium_x0020__x0028_SNEG_x0029_ xmlns="488de78e-08bf-4a6a-94ee-645c1ed3e8a5" xsi:nil="true"/>
    <ED_x0020_Application_x0020_preparation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139000</Estimated_x0020_Value>
    <ED_x0020_evaluation xmlns="488de78e-08bf-4a6a-94ee-645c1ed3e8a5">2022-10-17T00:00:00+00:00</ED_x0020_evaluation>
    <DD_x0020_LE xmlns="488de78e-08bf-4a6a-94ee-645c1ed3e8a5">7</DD_x0020_L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
        <AccountId>100</AccountId>
        <AccountType/>
      </UserInfo>
    </Initiating_x0020_Agent>
    <Financial_x0020_Verifier xmlns="488de78e-08bf-4a6a-94ee-645c1ed3e8a5">
      <UserInfo>
        <DisplayName/>
        <AccountId>146</AccountId>
        <AccountType/>
      </UserInfo>
    </Financial_x0020_Verifier>
    <SD_x0020_Application_x0020_Leg_x002f_Fin_x0020_and_x0020_AO xmlns="488de78e-08bf-4a6a-94ee-645c1ed3e8a5" xsi:nil="true"/>
    <DD_x0020_Evaluation_x0020_and_x0020_negotiations xmlns="488de78e-08bf-4a6a-94ee-645c1ed3e8a5" xsi:nil="true"/>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NEG282022@emsa.europa.eu</Dedicated_x0020_e-mail_x0020_address>
    <SD_x0020_delay xmlns="488de78e-08bf-4a6a-94ee-645c1ed3e8a5" xsi:nil="true"/>
    <Budget_x0020_line xmlns="488de78e-08bf-4a6a-94ee-645c1ed3e8a5" xsi:nil="true"/>
    <ED_x0020_Evaluation_x0020_and_x0020_negotiations xmlns="488de78e-08bf-4a6a-94ee-645c1ed3e8a5" xsi:nil="true"/>
    <ED_x0020_End_x0020_of_x0020_Phase_x0020_II_x0020_and_x0020_Launch_x0020_of_x0020_Phase_x0020_III_x0020_Legal_x0020_and_x0020_Finance_x0020_Verification_x0020__x0028_CD_x0029_ xmlns="488de78e-08bf-4a6a-94ee-645c1ed3e8a5" xsi:nil="true"/>
    <SD_x0020_Submission_x0020_expression xmlns="488de78e-08bf-4a6a-94ee-645c1ed3e8a5" xsi:nil="true"/>
    <EMSA_x0020_Unit xmlns="488de78e-08bf-4a6a-94ee-645c1ed3e8a5">3.1</EMSA_x0020_Unit>
    <Contract_x0020_type xmlns="488de78e-08bf-4a6a-94ee-645c1ed3e8a5">Framework Contract (IT)</Contract_x0020_type>
    <SD_x0020_Leg_x002f_Fin_x0020_and_x0020_AO xmlns="488de78e-08bf-4a6a-94ee-645c1ed3e8a5">2022-08-30T01:00:00+00:00</SD_x0020_Leg_x002f_Fin_x0020_and_x0020_AO>
    <DD_x0020_submission xmlns="488de78e-08bf-4a6a-94ee-645c1ed3e8a5">21</DD_x0020_submission>
    <ED_x0020_moratorium xmlns="488de78e-08bf-4a6a-94ee-645c1ed3e8a5" xsi:nil="true"/>
    <DD_x0020_Memorandum_x0020__x0028_SNEG_x0029_ xmlns="488de78e-08bf-4a6a-94ee-645c1ed3e8a5" xsi:nil="true"/>
    <ED_x0020_Application_x0020_Leg_x002f_Fin_x0020_and_x0020_AO xmlns="488de78e-08bf-4a6a-94ee-645c1ed3e8a5" xsi:nil="true"/>
    <DD_x0020_Phase_x0020_III_x0020_Documentation_x0020_preparation_x0020__x0028_CD_x0029_ xmlns="488de78e-08bf-4a6a-94ee-645c1ed3e8a5" xsi:nil="true"/>
    <Reference_x0020_Number xmlns="488de78e-08bf-4a6a-94ee-645c1ed3e8a5">EMSA/NEG/28/2022</Reference_x0020_Number>
    <ED_x0020_submission xmlns="488de78e-08bf-4a6a-94ee-645c1ed3e8a5">2022-09-29T03:00:00+00:00</ED_x0020_submission>
    <DD_x0020_moratorium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2022-08-22T00:00:00+00:00</ED_x0020_preparation>
    <ED_x0020_Moratorium_x0020__x0028_SNEG_x0029_ xmlns="488de78e-08bf-4a6a-94ee-645c1ed3e8a5" xsi:nil="true"/>
    <DD_x0020_Application_x0020_delay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DD_x0020_Dispatch_x0020_of_x0020_letters_x0020_to_x0020_experts xmlns="488de78e-08bf-4a6a-94ee-645c1ed3e8a5" xsi:nil="true"/>
    <EstimatedSTR xmlns="488de78e-08bf-4a6a-94ee-645c1ed3e8a5">139,000.00</EstimatedSTR>
    <DD_x0020_consultation xmlns="488de78e-08bf-4a6a-94ee-645c1ed3e8a5">5</DD_x0020_consultation>
    <Authorising_x0020_Officer xmlns="488de78e-08bf-4a6a-94ee-645c1ed3e8a5">
      <UserInfo>
        <DisplayName>KIROV Peter (EMSA)</DisplayName>
        <AccountId>1041</AccountId>
        <AccountType/>
      </UserInfo>
    </Authorising_x0020_Officer>
    <DD_x0020_preparation xmlns="488de78e-08bf-4a6a-94ee-645c1ed3e8a5">30</DD_x0020_preparation>
    <SD_x0020_dispatch_x0020_contract_x0020_notice xmlns="488de78e-08bf-4a6a-94ee-645c1ed3e8a5" xsi:nil="true"/>
    <ED_x0020_Application_x0020_delay xmlns="488de78e-08bf-4a6a-94ee-645c1ed3e8a5" xsi:nil="true"/>
    <ED_x0020_Dispatch_x0020_of_x0020_letters_x0020_to_x0020_experts xmlns="488de78e-08bf-4a6a-94ee-645c1ed3e8a5" xsi:nil="true"/>
    <ED_x0020_consultation xmlns="488de78e-08bf-4a6a-94ee-645c1ed3e8a5">2022-08-29T00:00:00+00:00</ED_x0020_consultation>
    <SD_x0020_preparation xmlns="488de78e-08bf-4a6a-94ee-645c1ed3e8a5">2022-07-10T23:00:00+00:00</SD_x0020_preparation>
    <DD_x0020_dispatch_x0020_contract_x0020_notice xmlns="488de78e-08bf-4a6a-94ee-645c1ed3e8a5" xsi:nil="true"/>
    <DD_x0020_opening xmlns="488de78e-08bf-4a6a-94ee-645c1ed3e8a5">1</DD_x0020_opening>
    <DD_x0020_award_x0020_notice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ED_x0020_dispatch_x0020_contract_x0020_notice xmlns="488de78e-08bf-4a6a-94ee-645c1ed3e8a5" xsi:nil="true"/>
    <ED_x0020_opening xmlns="488de78e-08bf-4a6a-94ee-645c1ed3e8a5">2022-09-30T04:00:00+00:00</ED_x0020_opening>
    <ED_x0020_award_x0020_notice xmlns="488de78e-08bf-4a6a-94ee-645c1ed3e8a5" xsi:nil="true"/>
    <SD_x0020_Application_x0020_delay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consultation xmlns="488de78e-08bf-4a6a-94ee-645c1ed3e8a5">2022-08-23T00:00:00+00:00</SD_x0020_consultation>
    <ED_x0020_Leg_x002f_Fin_x0020_and_x0020_AO xmlns="488de78e-08bf-4a6a-94ee-645c1ed3e8a5">2022-09-07T01:00:00+00:00</ED_x0020_Leg_x002f_Fin_x0020_and_x0020_AO>
    <DD_x0020_report xmlns="488de78e-08bf-4a6a-94ee-645c1ed3e8a5">7</DD_x0020_report>
    <SD_x0020_Phase_x0020_II_x0020_dispatch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14 months</Duration_x0020_of_x0020_contract>
    <DD_x0020_Leg_x002f_Fin_x0020_and_x0020_AO xmlns="488de78e-08bf-4a6a-94ee-645c1ed3e8a5">7</DD_x0020_Leg_x002f_Fin_x0020_and_x0020_AO>
    <ED_x0020_report xmlns="488de78e-08bf-4a6a-94ee-645c1ed3e8a5">2022-10-26T00:00:00+00:00</ED_x0020_report>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ProjectOfficerSTR xmlns="488de78e-08bf-4a6a-94ee-645c1ed3e8a5">NORONHA Joao (EMSA)</ProjectOfficerSTR>
    <DD_x0020_delay xmlns="488de78e-08bf-4a6a-94ee-645c1ed3e8a5" xsi:nil="true"/>
    <DD_x0020_Application_x0020_report xmlns="488de78e-08bf-4a6a-94ee-645c1ed3e8a5" xsi:nil="true"/>
    <ED_x0020_Phase_x0020_II_x0020_dispatch xmlns="488de78e-08bf-4a6a-94ee-645c1ed3e8a5" xsi:nil="true"/>
    <SD_x0020_Request_x0020_to_x0020_participate_x0020_postal_x0020_delay_x0020__x0028_CD_x0029_ xmlns="488de78e-08bf-4a6a-94ee-645c1ed3e8a5" xsi:nil="true"/>
    <ED_x0020_delay xmlns="488de78e-08bf-4a6a-94ee-645c1ed3e8a5" xsi:nil="true"/>
    <SD_x0020_report xmlns="488de78e-08bf-4a6a-94ee-645c1ed3e8a5">2022-10-18T00:00:00+00:00</SD_x0020_report>
    <ED_x0020_Legal_x0020_Entity xmlns="488de78e-08bf-4a6a-94ee-645c1ed3e8a5">2022-11-08T01:00:00+00:00</ED_x0020_Legal_x0020_Entity>
    <ED_x0020_Application_x0020_report xmlns="488de78e-08bf-4a6a-94ee-645c1ed3e8a5" xsi:nil="true"/>
    <DD_x0020_Phase_x0020_II_x0020_dispatch xmlns="488de78e-08bf-4a6a-94ee-645c1ed3e8a5" xsi:nil="true"/>
    <SD_x0020_Phase_x0020_II_x0020_Dialogue_x0020_with_x0020_selected_x0020_candidates_x0020__x0028_CD_x0029_ xmlns="488de78e-08bf-4a6a-94ee-645c1ed3e8a5" xsi:nil="true"/>
    <ED_x0020_letters xmlns="488de78e-08bf-4a6a-94ee-645c1ed3e8a5">2022-11-18T01:00:00+00:00</ED_x0020_letters>
    <SD_x0020_moratorium xmlns="488de78e-08bf-4a6a-94ee-645c1ed3e8a5" xsi:nil="true"/>
    <SD_x0020_signature xmlns="488de78e-08bf-4a6a-94ee-645c1ed3e8a5">2022-11-21T01:00:00+00:00</SD_x0020_signature>
    <ED_x0020_dispatch_x0020_of_x0020_tender xmlns="488de78e-08bf-4a6a-94ee-645c1ed3e8a5">2022-09-08T02:00:00+00:00</ED_x0020_dispatch_x0020_of_x0020_tender>
    <Title_x0020_of_x0020_the_x0020_Authorising_x0020_Officer xmlns="488de78e-08bf-4a6a-94ee-645c1ed3e8a5">Head of Digital Services &amp; Simplification - Department 3</Title_x0020_of_x0020_the_x0020_Authorising_x0020_Officer>
    <DD_x0020_Application_x0020_submission xmlns="488de78e-08bf-4a6a-94ee-645c1ed3e8a5" xsi:nil="true"/>
    <DD_x0020_Application_x0020_opening xmlns="488de78e-08bf-4a6a-94ee-645c1ed3e8a5" xsi:nil="true"/>
    <DD_x0020_Application_x0020_evaluation xmlns="488de78e-08bf-4a6a-94ee-645c1ed3e8a5" xsi:nil="true"/>
    <SD_x0020_Phase_x0020_III_x0020_Legal_x0020_verification_x0020_and_x0020_signature_x0020_AO_x0020__x0028_CD_x0029_ xmlns="488de78e-08bf-4a6a-94ee-645c1ed3e8a5" xsi:nil="true"/>
    <SD_x0020_Reserve_x0020_list xmlns="488de78e-08bf-4a6a-94ee-645c1ed3e8a5" xsi:nil="true"/>
    <SD_x0020_submission xmlns="488de78e-08bf-4a6a-94ee-645c1ed3e8a5">2022-09-09T03:00:00+00:00</SD_x0020_submission>
    <SD_x0020_opening xmlns="488de78e-08bf-4a6a-94ee-645c1ed3e8a5">2022-09-30T04:00:00+00:00</SD_x0020_opening>
    <DD_x0020_letters xmlns="488de78e-08bf-4a6a-94ee-645c1ed3e8a5">3</DD_x0020_letters>
    <DD_x0020_dispatch_x0020_of_x0020_tender xmlns="488de78e-08bf-4a6a-94ee-645c1ed3e8a5">1</DD_x0020_dispatch_x0020_of_x0020_tender>
    <ED_x0020_Application_x0020_submission xmlns="488de78e-08bf-4a6a-94ee-645c1ed3e8a5" xsi:nil="true"/>
    <ED_x0020_Application_x0020_opening xmlns="488de78e-08bf-4a6a-94ee-645c1ed3e8a5" xsi:nil="true"/>
    <ED_x0020_Application_x0020_evaluation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2022-11-16T01:00:00+00:00</SD_x0020_letters>
    <ED_x0020_signature xmlns="488de78e-08bf-4a6a-94ee-645c1ed3e8a5">2022-11-25T01:00:00+00:00</ED_x0020_signature>
    <SD_x0020_dispatch_x0020_of_x0020_tender xmlns="488de78e-08bf-4a6a-94ee-645c1ed3e8a5">2022-09-08T02:00:00+00:00</SD_x0020_dispatch_x0020_of_x0020_tender>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serve_x0020_list xmlns="488de78e-08bf-4a6a-94ee-645c1ed3e8a5" xsi:nil="true"/>
    <DD_x0020_Submission_x0020_expression xmlns="488de78e-08bf-4a6a-94ee-645c1ed3e8a5" xsi:nil="true"/>
    <StatusDT xmlns="488de78e-08bf-4a6a-94ee-645c1ed3e8a5">Draft</StatusDT>
    <Contract_x0020_title xmlns="488de78e-08bf-4a6a-94ee-645c1ed3e8a5">Provision of ICT Services for CHD and MAR-CIS applications</Contract_x0020_title>
    <Legal_x0020_Officer xmlns="488de78e-08bf-4a6a-94ee-645c1ed3e8a5">
      <UserInfo>
        <DisplayName/>
        <AccountId>56</AccountId>
        <AccountType/>
      </UserInfo>
    </Legal_x0020_Officer>
    <DD_x0020_signature xmlns="488de78e-08bf-4a6a-94ee-645c1ed3e8a5">5</DD_x0020_signature>
    <SD_x0020_Application_x0020_submission xmlns="488de78e-08bf-4a6a-94ee-645c1ed3e8a5" xsi:nil="true"/>
    <SD_x0020_Application_x0020_opening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B210AC6286768F45972108AEFBB89507" ma:contentTypeVersion="0" ma:contentTypeDescription="Create a new document." ma:contentTypeScope="" ma:versionID="13e63f5d5dfca3be999f554f12f74247">
  <xsd:schema xmlns:xsd="http://www.w3.org/2001/XMLSchema" xmlns:xs="http://www.w3.org/2001/XMLSchema" xmlns:p="http://schemas.microsoft.com/office/2006/metadata/properties" xmlns:ns2="488de78e-08bf-4a6a-94ee-645c1ed3e8a5" targetNamespace="http://schemas.microsoft.com/office/2006/metadata/properties" ma:root="true" ma:fieldsID="3c311084a5732dc1941fcaa2e08b18e3"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3779FA-8FF4-461E-B05A-B0BE802BBC82}">
  <ds:schemaRefs>
    <ds:schemaRef ds:uri="http://purl.org/dc/elements/1.1/"/>
    <ds:schemaRef ds:uri="http://purl.org/dc/terms/"/>
    <ds:schemaRef ds:uri="488de78e-08bf-4a6a-94ee-645c1ed3e8a5"/>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33A55BB-A991-479E-9709-2CA48D574294}">
  <ds:schemaRefs>
    <ds:schemaRef ds:uri="http://schemas.microsoft.com/sharepoint/v3/contenttype/forms"/>
  </ds:schemaRefs>
</ds:datastoreItem>
</file>

<file path=customXml/itemProps3.xml><?xml version="1.0" encoding="utf-8"?>
<ds:datastoreItem xmlns:ds="http://schemas.openxmlformats.org/officeDocument/2006/customXml" ds:itemID="{31EB305A-AE76-4EFF-A535-6B598237B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gride for evaluation</vt:lpstr>
      <vt:lpstr>'Price gride for evaluation'!Print_Area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2022-08-08T10:31:08Z</dcterms:created>
  <dcterms:modified xsi:type="dcterms:W3CDTF">2022-09-01T08:07:58Z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0x010100DCA190A6FBCCCC4CAC19D1272AFB8E1100B210AC6286768F45972108AEFBB89507</vt:lpwstr>
  </property>
</Properties>
</file>